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附件1部门自评--预算部门具体项目汇总表" sheetId="1" r:id="rId1"/>
  </sheets>
  <calcPr calcId="144525"/>
</workbook>
</file>

<file path=xl/sharedStrings.xml><?xml version="1.0" encoding="utf-8"?>
<sst xmlns="http://schemas.openxmlformats.org/spreadsheetml/2006/main" count="49">
  <si>
    <t>附件1：</t>
  </si>
  <si>
    <t>丰南区2023年度财政支出绩效评价情况表</t>
  </si>
  <si>
    <t xml:space="preserve">                     部门名称（盖章）：</t>
  </si>
  <si>
    <t>序号</t>
  </si>
  <si>
    <t>项目名称</t>
  </si>
  <si>
    <t>预算安排资金（万元）</t>
  </si>
  <si>
    <t>实际支出资金（不含部门上年结转资金）（万元）</t>
  </si>
  <si>
    <t>预算执行率</t>
  </si>
  <si>
    <t>评价等次</t>
  </si>
  <si>
    <t>备注</t>
  </si>
  <si>
    <t>合计</t>
  </si>
  <si>
    <t>上级资金</t>
  </si>
  <si>
    <t>债券资金</t>
  </si>
  <si>
    <t>区级资金</t>
  </si>
  <si>
    <t>小计</t>
  </si>
  <si>
    <t>共同事权转移支付资金</t>
  </si>
  <si>
    <t>专项转移支付资金</t>
  </si>
  <si>
    <t>中央</t>
  </si>
  <si>
    <t>省</t>
  </si>
  <si>
    <t>市</t>
  </si>
  <si>
    <t>优秀</t>
  </si>
  <si>
    <t>村级组织运转经费（办公费）</t>
  </si>
  <si>
    <t>服务群众专项经费</t>
  </si>
  <si>
    <t>计生专干补助</t>
  </si>
  <si>
    <t>纪检专项经费</t>
  </si>
  <si>
    <t>精简退职职工救济金</t>
  </si>
  <si>
    <t>就业见习基本生活费补贴</t>
  </si>
  <si>
    <t>劳务派遣人员经费（劳务费）</t>
  </si>
  <si>
    <t>财政所劳务派遣人员费用（劳务费）</t>
  </si>
  <si>
    <t>劳务外包经费</t>
  </si>
  <si>
    <t>退役军人公益性岗位安置费用</t>
  </si>
  <si>
    <t>义务工役制人员及遗属补助</t>
  </si>
  <si>
    <t>乡镇财政办公经费</t>
  </si>
  <si>
    <t>信访专项救助资金</t>
  </si>
  <si>
    <t>空气监测站变更资金</t>
  </si>
  <si>
    <t>尖字沽乡嘉誉建材加工厂帮扶资金</t>
  </si>
  <si>
    <t>基层武装部工作经费</t>
  </si>
  <si>
    <t>维稳环保经费</t>
  </si>
  <si>
    <t>维稳经费（发展基数）</t>
  </si>
  <si>
    <t>环保工作经费（发展基数）</t>
  </si>
  <si>
    <t>基层党建经费（发展基数）</t>
  </si>
  <si>
    <t>乡镇政府劳务派遣人员经费（发展基数）</t>
  </si>
  <si>
    <t>招商经费（发展基数）</t>
  </si>
  <si>
    <t>机关运转经费（发展基数）</t>
  </si>
  <si>
    <t>环境治理（发展基数）</t>
  </si>
  <si>
    <t>疫情防控工作经费（发展基数）</t>
  </si>
  <si>
    <t xml:space="preserve">2023年度农村公益事业建设财政奖补资金（唐财农【2022】95号-省级30万）   
</t>
  </si>
  <si>
    <t>2023年村级公益事业建设财政奖补项目工作经费（唐财农【2023】12号-省级）</t>
  </si>
  <si>
    <t>备注：评价总分设置为100分，得分与等级对应关系为：90分及以上为优、80（含）-89分为良、60（含）-79分为中、60分以下为差。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</si>
</sst>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rgb="FF000000"/>
      <name val="宋体"/>
      <charset val="134"/>
    </font>
    <font>
      <sz val="14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theme="1"/>
      <name val="宋体"/>
      <charset val="134"/>
    </font>
    <font>
      <sz val="10.5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9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32" borderId="14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19" borderId="13" applyNumberFormat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0" borderId="0"/>
  </cellStyleXfs>
  <cellXfs count="17"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Y39"/>
  <sheetViews>
    <sheetView tabSelected="1" zoomScale="85" zoomScaleNormal="85" topLeftCell="A2" workbookViewId="0">
      <selection activeCell="V17" sqref="V17"/>
    </sheetView>
  </sheetViews>
  <sheetFormatPr defaultColWidth="8.875" defaultRowHeight="13.5"/>
  <cols>
    <col min="1" max="1" width="3.5" style="1" customWidth="1"/>
    <col min="2" max="2" width="33.9666666666667" style="1" customWidth="1"/>
    <col min="3" max="4" width="11.75" style="1" customWidth="1"/>
    <col min="5" max="11" width="9.625" style="1" customWidth="1"/>
    <col min="12" max="12" width="10.75" style="1" customWidth="1"/>
    <col min="13" max="22" width="10.625" style="1" customWidth="1"/>
    <col min="23" max="23" width="8.375" style="1" customWidth="1"/>
    <col min="24" max="25" width="4.375" style="1" customWidth="1"/>
    <col min="26" max="16384" width="8.875" style="1"/>
  </cols>
  <sheetData>
    <row r="1" ht="23" customHeight="1" spans="1:2">
      <c r="A1" s="2" t="s">
        <v>0</v>
      </c>
      <c r="B1" s="2"/>
    </row>
    <row r="2" ht="23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25" customHeight="1" spans="1:1">
      <c r="A3" s="1" t="s">
        <v>2</v>
      </c>
    </row>
    <row r="4" ht="19" customHeight="1" spans="1:25">
      <c r="A4" s="4" t="s">
        <v>3</v>
      </c>
      <c r="B4" s="4" t="s">
        <v>4</v>
      </c>
      <c r="C4" s="5" t="s">
        <v>5</v>
      </c>
      <c r="D4" s="5"/>
      <c r="E4" s="5"/>
      <c r="F4" s="5"/>
      <c r="G4" s="5"/>
      <c r="H4" s="5"/>
      <c r="I4" s="5"/>
      <c r="J4" s="5"/>
      <c r="K4" s="5"/>
      <c r="L4" s="5"/>
      <c r="M4" s="5" t="s">
        <v>6</v>
      </c>
      <c r="N4" s="5"/>
      <c r="O4" s="5"/>
      <c r="P4" s="5"/>
      <c r="Q4" s="5"/>
      <c r="R4" s="5"/>
      <c r="S4" s="5"/>
      <c r="T4" s="5"/>
      <c r="U4" s="5"/>
      <c r="V4" s="5"/>
      <c r="W4" s="4" t="s">
        <v>7</v>
      </c>
      <c r="X4" s="4" t="s">
        <v>8</v>
      </c>
      <c r="Y4" s="4" t="s">
        <v>9</v>
      </c>
    </row>
    <row r="5" ht="19" customHeight="1" spans="1:25">
      <c r="A5" s="6"/>
      <c r="B5" s="6"/>
      <c r="C5" s="4" t="s">
        <v>10</v>
      </c>
      <c r="D5" s="5" t="s">
        <v>11</v>
      </c>
      <c r="E5" s="5"/>
      <c r="F5" s="5"/>
      <c r="G5" s="5"/>
      <c r="H5" s="5"/>
      <c r="I5" s="5"/>
      <c r="J5" s="5"/>
      <c r="K5" s="4" t="s">
        <v>12</v>
      </c>
      <c r="L5" s="4" t="s">
        <v>13</v>
      </c>
      <c r="M5" s="5" t="s">
        <v>10</v>
      </c>
      <c r="N5" s="5" t="s">
        <v>11</v>
      </c>
      <c r="O5" s="5"/>
      <c r="P5" s="5"/>
      <c r="Q5" s="5"/>
      <c r="R5" s="5"/>
      <c r="S5" s="5"/>
      <c r="T5" s="5"/>
      <c r="U5" s="4" t="s">
        <v>12</v>
      </c>
      <c r="V5" s="4" t="s">
        <v>13</v>
      </c>
      <c r="W5" s="6"/>
      <c r="X5" s="6"/>
      <c r="Y5" s="6"/>
    </row>
    <row r="6" ht="19" customHeight="1" spans="1:25">
      <c r="A6" s="6"/>
      <c r="B6" s="6"/>
      <c r="C6" s="6"/>
      <c r="D6" s="5" t="s">
        <v>14</v>
      </c>
      <c r="E6" s="5" t="s">
        <v>15</v>
      </c>
      <c r="F6" s="5"/>
      <c r="G6" s="5"/>
      <c r="H6" s="5" t="s">
        <v>16</v>
      </c>
      <c r="I6" s="5"/>
      <c r="J6" s="5"/>
      <c r="K6" s="6"/>
      <c r="L6" s="6"/>
      <c r="M6" s="5"/>
      <c r="N6" s="14" t="s">
        <v>14</v>
      </c>
      <c r="O6" s="5" t="s">
        <v>15</v>
      </c>
      <c r="P6" s="5"/>
      <c r="Q6" s="5"/>
      <c r="R6" s="5" t="s">
        <v>16</v>
      </c>
      <c r="S6" s="5"/>
      <c r="T6" s="5"/>
      <c r="U6" s="6"/>
      <c r="V6" s="6"/>
      <c r="W6" s="6"/>
      <c r="X6" s="6"/>
      <c r="Y6" s="6"/>
    </row>
    <row r="7" ht="19" customHeight="1" spans="1:25">
      <c r="A7" s="7"/>
      <c r="B7" s="7"/>
      <c r="C7" s="7"/>
      <c r="D7" s="5"/>
      <c r="E7" s="5" t="s">
        <v>17</v>
      </c>
      <c r="F7" s="5" t="s">
        <v>18</v>
      </c>
      <c r="G7" s="5" t="s">
        <v>19</v>
      </c>
      <c r="H7" s="5" t="s">
        <v>17</v>
      </c>
      <c r="I7" s="5" t="s">
        <v>18</v>
      </c>
      <c r="J7" s="5" t="s">
        <v>19</v>
      </c>
      <c r="K7" s="7"/>
      <c r="L7" s="7"/>
      <c r="M7" s="5"/>
      <c r="N7" s="14"/>
      <c r="O7" s="5" t="s">
        <v>17</v>
      </c>
      <c r="P7" s="5" t="s">
        <v>18</v>
      </c>
      <c r="Q7" s="5" t="s">
        <v>19</v>
      </c>
      <c r="R7" s="5" t="s">
        <v>17</v>
      </c>
      <c r="S7" s="5" t="s">
        <v>18</v>
      </c>
      <c r="T7" s="5" t="s">
        <v>19</v>
      </c>
      <c r="U7" s="7"/>
      <c r="V7" s="6"/>
      <c r="W7" s="6"/>
      <c r="X7" s="7"/>
      <c r="Y7" s="7"/>
    </row>
    <row r="8" ht="23" customHeight="1" spans="1:25">
      <c r="A8" s="5"/>
      <c r="B8" s="5"/>
      <c r="C8" s="8">
        <f>D8+L8</f>
        <v>525.794369</v>
      </c>
      <c r="D8" s="8">
        <v>60.4</v>
      </c>
      <c r="E8" s="8"/>
      <c r="F8" s="8"/>
      <c r="G8" s="8"/>
      <c r="H8" s="8"/>
      <c r="I8" s="8">
        <f>I35+I36+I37</f>
        <v>60.4</v>
      </c>
      <c r="J8" s="8"/>
      <c r="K8" s="8"/>
      <c r="L8" s="8">
        <f>SUM(L9:L34)</f>
        <v>465.394369</v>
      </c>
      <c r="M8" s="8">
        <f>N8+V8</f>
        <v>525.794369</v>
      </c>
      <c r="N8" s="8">
        <v>60.4</v>
      </c>
      <c r="O8" s="8"/>
      <c r="P8" s="8"/>
      <c r="Q8" s="8"/>
      <c r="R8" s="8"/>
      <c r="S8" s="8">
        <f>SUM(S35:S37)</f>
        <v>60.4</v>
      </c>
      <c r="T8" s="8"/>
      <c r="U8" s="8"/>
      <c r="V8" s="8">
        <f>SUM(V9:V34)</f>
        <v>465.394369</v>
      </c>
      <c r="W8" s="16">
        <v>1</v>
      </c>
      <c r="X8" s="5" t="s">
        <v>20</v>
      </c>
      <c r="Y8" s="5"/>
    </row>
    <row r="9" ht="27" customHeight="1" spans="1:25">
      <c r="A9" s="9">
        <v>1</v>
      </c>
      <c r="B9" s="5" t="s">
        <v>21</v>
      </c>
      <c r="C9" s="8">
        <f>L9</f>
        <v>10.4</v>
      </c>
      <c r="D9" s="8"/>
      <c r="E9" s="10"/>
      <c r="F9" s="10"/>
      <c r="G9" s="10"/>
      <c r="H9" s="10"/>
      <c r="I9" s="10"/>
      <c r="J9" s="10"/>
      <c r="K9" s="10"/>
      <c r="L9" s="10">
        <v>10.4</v>
      </c>
      <c r="M9" s="8">
        <f>N9+V9</f>
        <v>10.4</v>
      </c>
      <c r="N9" s="8"/>
      <c r="O9" s="15"/>
      <c r="P9" s="15"/>
      <c r="Q9" s="15"/>
      <c r="R9" s="15"/>
      <c r="S9" s="15"/>
      <c r="T9" s="15"/>
      <c r="U9" s="15"/>
      <c r="V9" s="10">
        <v>10.4</v>
      </c>
      <c r="W9" s="16">
        <v>1</v>
      </c>
      <c r="X9" s="5" t="s">
        <v>20</v>
      </c>
      <c r="Y9" s="9"/>
    </row>
    <row r="10" ht="27" customHeight="1" spans="1:25">
      <c r="A10" s="5">
        <v>2</v>
      </c>
      <c r="B10" s="5" t="s">
        <v>22</v>
      </c>
      <c r="C10" s="8">
        <f t="shared" ref="C10:C35" si="0">L10</f>
        <v>16.94</v>
      </c>
      <c r="D10" s="8"/>
      <c r="E10" s="10"/>
      <c r="F10" s="10"/>
      <c r="G10" s="10"/>
      <c r="H10" s="10"/>
      <c r="I10" s="10"/>
      <c r="J10" s="10"/>
      <c r="K10" s="10"/>
      <c r="L10" s="10">
        <v>16.94</v>
      </c>
      <c r="M10" s="8">
        <f t="shared" ref="M10:M37" si="1">N10+V10</f>
        <v>16.94</v>
      </c>
      <c r="N10" s="8"/>
      <c r="O10" s="10"/>
      <c r="P10" s="10"/>
      <c r="Q10" s="10"/>
      <c r="R10" s="10"/>
      <c r="S10" s="10"/>
      <c r="T10" s="10"/>
      <c r="U10" s="10"/>
      <c r="V10" s="10">
        <v>16.94</v>
      </c>
      <c r="W10" s="16">
        <v>1</v>
      </c>
      <c r="X10" s="5" t="s">
        <v>20</v>
      </c>
      <c r="Y10" s="9"/>
    </row>
    <row r="11" ht="27" customHeight="1" spans="1:25">
      <c r="A11" s="5">
        <v>3</v>
      </c>
      <c r="B11" s="5" t="s">
        <v>22</v>
      </c>
      <c r="C11" s="8">
        <v>89.13</v>
      </c>
      <c r="D11" s="8"/>
      <c r="E11" s="10"/>
      <c r="F11" s="10"/>
      <c r="G11" s="10"/>
      <c r="H11" s="10"/>
      <c r="I11" s="10"/>
      <c r="J11" s="10"/>
      <c r="K11" s="10"/>
      <c r="L11" s="10">
        <v>89.13</v>
      </c>
      <c r="M11" s="8">
        <v>89.13</v>
      </c>
      <c r="N11" s="8"/>
      <c r="O11" s="10"/>
      <c r="P11" s="10"/>
      <c r="Q11" s="10"/>
      <c r="R11" s="10"/>
      <c r="S11" s="10"/>
      <c r="T11" s="10"/>
      <c r="U11" s="10"/>
      <c r="V11" s="10">
        <v>89.13</v>
      </c>
      <c r="W11" s="16">
        <v>1</v>
      </c>
      <c r="X11" s="5" t="s">
        <v>20</v>
      </c>
      <c r="Y11" s="9"/>
    </row>
    <row r="12" ht="27" customHeight="1" spans="1:25">
      <c r="A12" s="5">
        <v>4</v>
      </c>
      <c r="B12" s="5" t="s">
        <v>23</v>
      </c>
      <c r="C12" s="8">
        <f t="shared" si="0"/>
        <v>11.2926</v>
      </c>
      <c r="D12" s="8"/>
      <c r="E12" s="10"/>
      <c r="F12" s="10"/>
      <c r="G12" s="10"/>
      <c r="H12" s="10"/>
      <c r="I12" s="10"/>
      <c r="J12" s="10"/>
      <c r="K12" s="10"/>
      <c r="L12" s="10">
        <v>11.2926</v>
      </c>
      <c r="M12" s="8">
        <f t="shared" si="1"/>
        <v>11.2926</v>
      </c>
      <c r="N12" s="8"/>
      <c r="O12" s="10"/>
      <c r="P12" s="10"/>
      <c r="Q12" s="10"/>
      <c r="R12" s="10"/>
      <c r="S12" s="10"/>
      <c r="T12" s="10"/>
      <c r="U12" s="10"/>
      <c r="V12" s="10">
        <v>11.2926</v>
      </c>
      <c r="W12" s="16">
        <v>1</v>
      </c>
      <c r="X12" s="5" t="s">
        <v>20</v>
      </c>
      <c r="Y12" s="9"/>
    </row>
    <row r="13" ht="27" customHeight="1" spans="1:25">
      <c r="A13" s="5">
        <v>5</v>
      </c>
      <c r="B13" s="5" t="s">
        <v>24</v>
      </c>
      <c r="C13" s="8">
        <f t="shared" si="0"/>
        <v>5</v>
      </c>
      <c r="D13" s="8"/>
      <c r="E13" s="10"/>
      <c r="F13" s="10"/>
      <c r="G13" s="10"/>
      <c r="H13" s="10"/>
      <c r="I13" s="10"/>
      <c r="J13" s="10"/>
      <c r="K13" s="10"/>
      <c r="L13" s="10">
        <v>5</v>
      </c>
      <c r="M13" s="8">
        <f t="shared" si="1"/>
        <v>5</v>
      </c>
      <c r="N13" s="8"/>
      <c r="O13" s="10"/>
      <c r="P13" s="10"/>
      <c r="Q13" s="10"/>
      <c r="R13" s="10"/>
      <c r="S13" s="10"/>
      <c r="T13" s="10"/>
      <c r="U13" s="10"/>
      <c r="V13" s="10">
        <v>5</v>
      </c>
      <c r="W13" s="16">
        <v>1</v>
      </c>
      <c r="X13" s="5" t="s">
        <v>20</v>
      </c>
      <c r="Y13" s="9"/>
    </row>
    <row r="14" ht="27" customHeight="1" spans="1:25">
      <c r="A14" s="5">
        <v>6</v>
      </c>
      <c r="B14" s="5" t="s">
        <v>25</v>
      </c>
      <c r="C14" s="8">
        <f t="shared" si="0"/>
        <v>0.162144</v>
      </c>
      <c r="D14" s="8"/>
      <c r="E14" s="10"/>
      <c r="F14" s="10"/>
      <c r="G14" s="10"/>
      <c r="H14" s="10"/>
      <c r="I14" s="10"/>
      <c r="J14" s="10"/>
      <c r="K14" s="10"/>
      <c r="L14" s="10">
        <v>0.162144</v>
      </c>
      <c r="M14" s="8">
        <f t="shared" si="1"/>
        <v>0.162144</v>
      </c>
      <c r="N14" s="8"/>
      <c r="O14" s="10"/>
      <c r="P14" s="10"/>
      <c r="Q14" s="10"/>
      <c r="R14" s="10"/>
      <c r="S14" s="10"/>
      <c r="T14" s="10"/>
      <c r="U14" s="10"/>
      <c r="V14" s="10">
        <v>0.162144</v>
      </c>
      <c r="W14" s="16">
        <v>1</v>
      </c>
      <c r="X14" s="5" t="s">
        <v>20</v>
      </c>
      <c r="Y14" s="9"/>
    </row>
    <row r="15" ht="27" customHeight="1" spans="1:25">
      <c r="A15" s="5">
        <v>7</v>
      </c>
      <c r="B15" s="5" t="s">
        <v>26</v>
      </c>
      <c r="C15" s="8">
        <f t="shared" si="0"/>
        <v>5.984</v>
      </c>
      <c r="D15" s="8"/>
      <c r="E15" s="10"/>
      <c r="F15" s="10"/>
      <c r="G15" s="10"/>
      <c r="H15" s="10"/>
      <c r="I15" s="10"/>
      <c r="J15" s="10"/>
      <c r="K15" s="10"/>
      <c r="L15" s="10">
        <v>5.984</v>
      </c>
      <c r="M15" s="8">
        <f t="shared" si="1"/>
        <v>5.984</v>
      </c>
      <c r="N15" s="8"/>
      <c r="O15" s="10"/>
      <c r="P15" s="10"/>
      <c r="Q15" s="10"/>
      <c r="R15" s="10"/>
      <c r="S15" s="10"/>
      <c r="T15" s="10"/>
      <c r="U15" s="10"/>
      <c r="V15" s="10">
        <v>5.984</v>
      </c>
      <c r="W15" s="16">
        <v>1</v>
      </c>
      <c r="X15" s="5" t="s">
        <v>20</v>
      </c>
      <c r="Y15" s="9"/>
    </row>
    <row r="16" ht="27" customHeight="1" spans="1:25">
      <c r="A16" s="5">
        <v>8</v>
      </c>
      <c r="B16" s="5" t="s">
        <v>27</v>
      </c>
      <c r="C16" s="8">
        <v>15.31</v>
      </c>
      <c r="D16" s="8"/>
      <c r="E16" s="10"/>
      <c r="F16" s="10"/>
      <c r="G16" s="10"/>
      <c r="H16" s="10"/>
      <c r="I16" s="10"/>
      <c r="J16" s="10"/>
      <c r="K16" s="10"/>
      <c r="L16" s="10">
        <v>15.31</v>
      </c>
      <c r="M16" s="8">
        <v>15.31</v>
      </c>
      <c r="N16" s="8"/>
      <c r="O16" s="10"/>
      <c r="P16" s="10"/>
      <c r="Q16" s="10"/>
      <c r="R16" s="10"/>
      <c r="S16" s="10"/>
      <c r="T16" s="10"/>
      <c r="U16" s="10"/>
      <c r="V16" s="10">
        <v>15.31</v>
      </c>
      <c r="W16" s="16">
        <v>1</v>
      </c>
      <c r="X16" s="5" t="s">
        <v>20</v>
      </c>
      <c r="Y16" s="9"/>
    </row>
    <row r="17" ht="24" customHeight="1" spans="1:25">
      <c r="A17" s="5">
        <v>9</v>
      </c>
      <c r="B17" s="5" t="s">
        <v>28</v>
      </c>
      <c r="C17" s="8">
        <v>17</v>
      </c>
      <c r="D17" s="8"/>
      <c r="E17" s="8"/>
      <c r="F17" s="8"/>
      <c r="G17" s="8"/>
      <c r="H17" s="8"/>
      <c r="I17" s="8"/>
      <c r="J17" s="8"/>
      <c r="K17" s="8"/>
      <c r="L17" s="8">
        <v>17</v>
      </c>
      <c r="M17" s="8">
        <v>17</v>
      </c>
      <c r="N17" s="8"/>
      <c r="O17" s="8"/>
      <c r="P17" s="8"/>
      <c r="Q17" s="8"/>
      <c r="R17" s="8"/>
      <c r="S17" s="8"/>
      <c r="T17" s="8"/>
      <c r="U17" s="8"/>
      <c r="V17" s="8">
        <v>17</v>
      </c>
      <c r="W17" s="16">
        <v>1</v>
      </c>
      <c r="X17" s="5" t="s">
        <v>20</v>
      </c>
      <c r="Y17" s="5"/>
    </row>
    <row r="18" ht="24" customHeight="1" spans="1:25">
      <c r="A18" s="5">
        <v>10</v>
      </c>
      <c r="B18" s="5" t="s">
        <v>29</v>
      </c>
      <c r="C18" s="8">
        <f t="shared" si="0"/>
        <v>2.438998</v>
      </c>
      <c r="D18" s="8"/>
      <c r="E18" s="8"/>
      <c r="F18" s="8"/>
      <c r="G18" s="8"/>
      <c r="H18" s="8"/>
      <c r="I18" s="8"/>
      <c r="J18" s="8"/>
      <c r="K18" s="8"/>
      <c r="L18" s="8">
        <v>2.438998</v>
      </c>
      <c r="M18" s="8">
        <f t="shared" si="1"/>
        <v>2.438998</v>
      </c>
      <c r="N18" s="8"/>
      <c r="O18" s="8"/>
      <c r="P18" s="8"/>
      <c r="Q18" s="8"/>
      <c r="R18" s="8"/>
      <c r="S18" s="8"/>
      <c r="T18" s="8"/>
      <c r="U18" s="8"/>
      <c r="V18" s="8">
        <v>2.438998</v>
      </c>
      <c r="W18" s="16">
        <v>1</v>
      </c>
      <c r="X18" s="5" t="s">
        <v>20</v>
      </c>
      <c r="Y18" s="5"/>
    </row>
    <row r="19" ht="27" customHeight="1" spans="1:25">
      <c r="A19" s="5">
        <v>11</v>
      </c>
      <c r="B19" s="5" t="s">
        <v>30</v>
      </c>
      <c r="C19" s="8">
        <f t="shared" si="0"/>
        <v>4.016627</v>
      </c>
      <c r="D19" s="8"/>
      <c r="E19" s="10"/>
      <c r="F19" s="10"/>
      <c r="G19" s="10"/>
      <c r="H19" s="10"/>
      <c r="I19" s="10"/>
      <c r="J19" s="10"/>
      <c r="K19" s="10"/>
      <c r="L19" s="10">
        <v>4.016627</v>
      </c>
      <c r="M19" s="8">
        <f t="shared" si="1"/>
        <v>4.016627</v>
      </c>
      <c r="N19" s="8"/>
      <c r="O19" s="10"/>
      <c r="P19" s="10"/>
      <c r="Q19" s="10"/>
      <c r="R19" s="10"/>
      <c r="S19" s="10"/>
      <c r="T19" s="10"/>
      <c r="U19" s="10"/>
      <c r="V19" s="10">
        <v>4.016627</v>
      </c>
      <c r="W19" s="16">
        <v>1</v>
      </c>
      <c r="X19" s="5" t="s">
        <v>20</v>
      </c>
      <c r="Y19" s="9"/>
    </row>
    <row r="20" ht="27" customHeight="1" spans="1:25">
      <c r="A20" s="5">
        <v>12</v>
      </c>
      <c r="B20" s="4" t="s">
        <v>31</v>
      </c>
      <c r="C20" s="8">
        <f t="shared" si="0"/>
        <v>5.32</v>
      </c>
      <c r="D20" s="8"/>
      <c r="E20" s="10"/>
      <c r="F20" s="10"/>
      <c r="G20" s="10"/>
      <c r="H20" s="10"/>
      <c r="I20" s="10"/>
      <c r="J20" s="10"/>
      <c r="K20" s="10"/>
      <c r="L20" s="10">
        <v>5.32</v>
      </c>
      <c r="M20" s="8">
        <f t="shared" si="1"/>
        <v>5.32</v>
      </c>
      <c r="N20" s="8"/>
      <c r="O20" s="10"/>
      <c r="P20" s="10"/>
      <c r="Q20" s="10"/>
      <c r="R20" s="10"/>
      <c r="S20" s="10"/>
      <c r="T20" s="10"/>
      <c r="U20" s="10"/>
      <c r="V20" s="10">
        <v>5.32</v>
      </c>
      <c r="W20" s="16">
        <v>1</v>
      </c>
      <c r="X20" s="5" t="s">
        <v>20</v>
      </c>
      <c r="Y20" s="9"/>
    </row>
    <row r="21" ht="27" customHeight="1" spans="1:25">
      <c r="A21" s="5">
        <v>13</v>
      </c>
      <c r="B21" s="4" t="s">
        <v>32</v>
      </c>
      <c r="C21" s="8">
        <f t="shared" si="0"/>
        <v>8</v>
      </c>
      <c r="D21" s="8"/>
      <c r="E21" s="10"/>
      <c r="F21" s="10"/>
      <c r="G21" s="10"/>
      <c r="H21" s="10"/>
      <c r="I21" s="10"/>
      <c r="J21" s="10"/>
      <c r="K21" s="10"/>
      <c r="L21" s="10">
        <v>8</v>
      </c>
      <c r="M21" s="8">
        <f t="shared" si="1"/>
        <v>8</v>
      </c>
      <c r="N21" s="8"/>
      <c r="O21" s="10"/>
      <c r="P21" s="10"/>
      <c r="Q21" s="10"/>
      <c r="R21" s="10"/>
      <c r="S21" s="10"/>
      <c r="T21" s="10"/>
      <c r="U21" s="10"/>
      <c r="V21" s="10">
        <v>8</v>
      </c>
      <c r="W21" s="16">
        <v>1</v>
      </c>
      <c r="X21" s="5" t="s">
        <v>20</v>
      </c>
      <c r="Y21" s="9"/>
    </row>
    <row r="22" ht="27" customHeight="1" spans="1:25">
      <c r="A22" s="5">
        <v>14</v>
      </c>
      <c r="B22" s="4" t="s">
        <v>33</v>
      </c>
      <c r="C22" s="8">
        <f t="shared" si="0"/>
        <v>5.5</v>
      </c>
      <c r="D22" s="8"/>
      <c r="E22" s="10"/>
      <c r="F22" s="10"/>
      <c r="G22" s="10"/>
      <c r="H22" s="10"/>
      <c r="I22" s="10"/>
      <c r="J22" s="10"/>
      <c r="K22" s="10"/>
      <c r="L22" s="10">
        <v>5.5</v>
      </c>
      <c r="M22" s="8">
        <f t="shared" si="1"/>
        <v>5.5</v>
      </c>
      <c r="N22" s="8"/>
      <c r="O22" s="10"/>
      <c r="P22" s="10"/>
      <c r="Q22" s="10"/>
      <c r="R22" s="10"/>
      <c r="S22" s="10"/>
      <c r="T22" s="10"/>
      <c r="U22" s="10"/>
      <c r="V22" s="10">
        <v>5.5</v>
      </c>
      <c r="W22" s="16">
        <v>1</v>
      </c>
      <c r="X22" s="5" t="s">
        <v>20</v>
      </c>
      <c r="Y22" s="9"/>
    </row>
    <row r="23" ht="27" customHeight="1" spans="1:25">
      <c r="A23" s="5">
        <v>15</v>
      </c>
      <c r="B23" s="11" t="s">
        <v>34</v>
      </c>
      <c r="C23" s="8">
        <f t="shared" si="0"/>
        <v>37</v>
      </c>
      <c r="D23" s="8"/>
      <c r="E23" s="10"/>
      <c r="F23" s="10"/>
      <c r="G23" s="10"/>
      <c r="H23" s="10"/>
      <c r="I23" s="10"/>
      <c r="J23" s="10"/>
      <c r="K23" s="10"/>
      <c r="L23" s="10">
        <v>37</v>
      </c>
      <c r="M23" s="8">
        <f t="shared" si="1"/>
        <v>37</v>
      </c>
      <c r="N23" s="8"/>
      <c r="O23" s="10"/>
      <c r="P23" s="10"/>
      <c r="Q23" s="10"/>
      <c r="R23" s="10"/>
      <c r="S23" s="10"/>
      <c r="T23" s="10"/>
      <c r="U23" s="10"/>
      <c r="V23" s="10">
        <v>37</v>
      </c>
      <c r="W23" s="16">
        <v>1</v>
      </c>
      <c r="X23" s="5" t="s">
        <v>20</v>
      </c>
      <c r="Y23" s="9"/>
    </row>
    <row r="24" ht="27" customHeight="1" spans="1:25">
      <c r="A24" s="5">
        <v>16</v>
      </c>
      <c r="B24" s="11" t="s">
        <v>35</v>
      </c>
      <c r="C24" s="8">
        <f t="shared" si="0"/>
        <v>6.4</v>
      </c>
      <c r="D24" s="8"/>
      <c r="E24" s="10"/>
      <c r="F24" s="10"/>
      <c r="G24" s="10"/>
      <c r="H24" s="10"/>
      <c r="I24" s="10"/>
      <c r="J24" s="10"/>
      <c r="K24" s="10"/>
      <c r="L24" s="10">
        <v>6.4</v>
      </c>
      <c r="M24" s="8">
        <f t="shared" si="1"/>
        <v>6.4</v>
      </c>
      <c r="N24" s="8"/>
      <c r="O24" s="10"/>
      <c r="P24" s="10"/>
      <c r="Q24" s="10"/>
      <c r="R24" s="10"/>
      <c r="S24" s="10"/>
      <c r="T24" s="10"/>
      <c r="U24" s="10"/>
      <c r="V24" s="10">
        <v>6.4</v>
      </c>
      <c r="W24" s="16">
        <v>1</v>
      </c>
      <c r="X24" s="5" t="s">
        <v>20</v>
      </c>
      <c r="Y24" s="9"/>
    </row>
    <row r="25" ht="27" customHeight="1" spans="1:25">
      <c r="A25" s="5">
        <v>17</v>
      </c>
      <c r="B25" s="11" t="s">
        <v>36</v>
      </c>
      <c r="C25" s="8">
        <f t="shared" si="0"/>
        <v>3</v>
      </c>
      <c r="D25" s="8"/>
      <c r="E25" s="10"/>
      <c r="F25" s="10"/>
      <c r="G25" s="10"/>
      <c r="H25" s="10"/>
      <c r="I25" s="10"/>
      <c r="J25" s="10"/>
      <c r="K25" s="10"/>
      <c r="L25" s="10">
        <v>3</v>
      </c>
      <c r="M25" s="8">
        <f t="shared" si="1"/>
        <v>3</v>
      </c>
      <c r="N25" s="8"/>
      <c r="O25" s="10"/>
      <c r="P25" s="10"/>
      <c r="Q25" s="10"/>
      <c r="R25" s="10"/>
      <c r="S25" s="10"/>
      <c r="T25" s="10"/>
      <c r="U25" s="10"/>
      <c r="V25" s="10">
        <v>3</v>
      </c>
      <c r="W25" s="16">
        <v>1</v>
      </c>
      <c r="X25" s="5" t="s">
        <v>20</v>
      </c>
      <c r="Y25" s="9"/>
    </row>
    <row r="26" ht="27" customHeight="1" spans="1:25">
      <c r="A26" s="5">
        <v>18</v>
      </c>
      <c r="B26" s="4" t="s">
        <v>37</v>
      </c>
      <c r="C26" s="8">
        <f t="shared" si="0"/>
        <v>30</v>
      </c>
      <c r="D26" s="8"/>
      <c r="E26" s="10"/>
      <c r="F26" s="10"/>
      <c r="G26" s="10"/>
      <c r="H26" s="10"/>
      <c r="I26" s="10"/>
      <c r="J26" s="10"/>
      <c r="K26" s="10"/>
      <c r="L26" s="10">
        <v>30</v>
      </c>
      <c r="M26" s="8">
        <f t="shared" si="1"/>
        <v>30</v>
      </c>
      <c r="N26" s="8"/>
      <c r="O26" s="10"/>
      <c r="P26" s="10"/>
      <c r="Q26" s="10"/>
      <c r="R26" s="10"/>
      <c r="S26" s="10"/>
      <c r="T26" s="10"/>
      <c r="U26" s="10"/>
      <c r="V26" s="10">
        <v>30</v>
      </c>
      <c r="W26" s="16">
        <v>1</v>
      </c>
      <c r="X26" s="5" t="s">
        <v>20</v>
      </c>
      <c r="Y26" s="9"/>
    </row>
    <row r="27" ht="27" customHeight="1" spans="1:25">
      <c r="A27" s="5">
        <v>19</v>
      </c>
      <c r="B27" s="4" t="s">
        <v>38</v>
      </c>
      <c r="C27" s="8">
        <f t="shared" si="0"/>
        <v>15</v>
      </c>
      <c r="D27" s="8"/>
      <c r="E27" s="10"/>
      <c r="F27" s="10"/>
      <c r="G27" s="10"/>
      <c r="H27" s="10"/>
      <c r="I27" s="10"/>
      <c r="J27" s="10"/>
      <c r="K27" s="10"/>
      <c r="L27" s="10">
        <v>15</v>
      </c>
      <c r="M27" s="8">
        <f t="shared" si="1"/>
        <v>15</v>
      </c>
      <c r="N27" s="8"/>
      <c r="O27" s="10"/>
      <c r="P27" s="10"/>
      <c r="Q27" s="10"/>
      <c r="R27" s="10"/>
      <c r="S27" s="10"/>
      <c r="T27" s="10"/>
      <c r="U27" s="10"/>
      <c r="V27" s="10">
        <v>15</v>
      </c>
      <c r="W27" s="16">
        <v>1</v>
      </c>
      <c r="X27" s="5" t="s">
        <v>20</v>
      </c>
      <c r="Y27" s="9"/>
    </row>
    <row r="28" ht="27" customHeight="1" spans="1:25">
      <c r="A28" s="5">
        <v>20</v>
      </c>
      <c r="B28" s="5" t="s">
        <v>39</v>
      </c>
      <c r="C28" s="8">
        <f t="shared" si="0"/>
        <v>5</v>
      </c>
      <c r="D28" s="8"/>
      <c r="E28" s="10"/>
      <c r="F28" s="10"/>
      <c r="G28" s="10"/>
      <c r="H28" s="10"/>
      <c r="I28" s="10"/>
      <c r="J28" s="10"/>
      <c r="K28" s="10"/>
      <c r="L28" s="10">
        <v>5</v>
      </c>
      <c r="M28" s="8">
        <f t="shared" si="1"/>
        <v>5</v>
      </c>
      <c r="N28" s="8"/>
      <c r="O28" s="10"/>
      <c r="P28" s="10"/>
      <c r="Q28" s="10"/>
      <c r="R28" s="10"/>
      <c r="S28" s="10"/>
      <c r="T28" s="10"/>
      <c r="U28" s="10"/>
      <c r="V28" s="10">
        <v>5</v>
      </c>
      <c r="W28" s="16">
        <v>1</v>
      </c>
      <c r="X28" s="5" t="s">
        <v>20</v>
      </c>
      <c r="Y28" s="9"/>
    </row>
    <row r="29" ht="27" customHeight="1" spans="1:25">
      <c r="A29" s="5">
        <v>21</v>
      </c>
      <c r="B29" s="5" t="s">
        <v>40</v>
      </c>
      <c r="C29" s="8">
        <f t="shared" si="0"/>
        <v>12.554</v>
      </c>
      <c r="D29" s="8"/>
      <c r="E29" s="10"/>
      <c r="F29" s="10"/>
      <c r="G29" s="10"/>
      <c r="H29" s="10"/>
      <c r="I29" s="10"/>
      <c r="J29" s="10"/>
      <c r="K29" s="10"/>
      <c r="L29" s="10">
        <v>12.554</v>
      </c>
      <c r="M29" s="8">
        <f t="shared" si="1"/>
        <v>12.554</v>
      </c>
      <c r="N29" s="8"/>
      <c r="O29" s="10"/>
      <c r="P29" s="10"/>
      <c r="Q29" s="10"/>
      <c r="R29" s="10"/>
      <c r="S29" s="10"/>
      <c r="T29" s="10"/>
      <c r="U29" s="10"/>
      <c r="V29" s="10">
        <v>12.554</v>
      </c>
      <c r="W29" s="16">
        <v>1</v>
      </c>
      <c r="X29" s="5" t="s">
        <v>20</v>
      </c>
      <c r="Y29" s="9"/>
    </row>
    <row r="30" ht="27" customHeight="1" spans="1:25">
      <c r="A30" s="5">
        <v>22</v>
      </c>
      <c r="B30" s="4" t="s">
        <v>41</v>
      </c>
      <c r="C30" s="8">
        <f t="shared" si="0"/>
        <v>50</v>
      </c>
      <c r="D30" s="8"/>
      <c r="E30" s="10"/>
      <c r="F30" s="10"/>
      <c r="G30" s="10"/>
      <c r="H30" s="10"/>
      <c r="I30" s="10"/>
      <c r="J30" s="10"/>
      <c r="K30" s="10"/>
      <c r="L30" s="10">
        <v>50</v>
      </c>
      <c r="M30" s="8">
        <f t="shared" si="1"/>
        <v>50</v>
      </c>
      <c r="N30" s="8"/>
      <c r="O30" s="10"/>
      <c r="P30" s="10"/>
      <c r="Q30" s="10"/>
      <c r="R30" s="10"/>
      <c r="S30" s="10"/>
      <c r="T30" s="10"/>
      <c r="U30" s="10"/>
      <c r="V30" s="10">
        <v>50</v>
      </c>
      <c r="W30" s="16">
        <v>1</v>
      </c>
      <c r="X30" s="5" t="s">
        <v>20</v>
      </c>
      <c r="Y30" s="9"/>
    </row>
    <row r="31" ht="27" customHeight="1" spans="1:25">
      <c r="A31" s="5">
        <v>23</v>
      </c>
      <c r="B31" s="4" t="s">
        <v>42</v>
      </c>
      <c r="C31" s="8">
        <f t="shared" si="0"/>
        <v>12.3354</v>
      </c>
      <c r="D31" s="8"/>
      <c r="E31" s="10"/>
      <c r="F31" s="10"/>
      <c r="G31" s="10"/>
      <c r="H31" s="10"/>
      <c r="I31" s="10"/>
      <c r="J31" s="10"/>
      <c r="K31" s="10"/>
      <c r="L31" s="10">
        <v>12.3354</v>
      </c>
      <c r="M31" s="8">
        <f t="shared" si="1"/>
        <v>12.3354</v>
      </c>
      <c r="N31" s="8"/>
      <c r="O31" s="10"/>
      <c r="P31" s="10"/>
      <c r="Q31" s="10"/>
      <c r="R31" s="10"/>
      <c r="S31" s="10"/>
      <c r="T31" s="10"/>
      <c r="U31" s="10"/>
      <c r="V31" s="10">
        <v>12.3354</v>
      </c>
      <c r="W31" s="16">
        <v>1</v>
      </c>
      <c r="X31" s="5" t="s">
        <v>20</v>
      </c>
      <c r="Y31" s="9"/>
    </row>
    <row r="32" ht="27" customHeight="1" spans="1:25">
      <c r="A32" s="5">
        <v>24</v>
      </c>
      <c r="B32" s="4" t="s">
        <v>43</v>
      </c>
      <c r="C32" s="8">
        <f t="shared" si="0"/>
        <v>19.1106</v>
      </c>
      <c r="D32" s="8"/>
      <c r="E32" s="10"/>
      <c r="F32" s="10"/>
      <c r="G32" s="10"/>
      <c r="H32" s="10"/>
      <c r="I32" s="10"/>
      <c r="J32" s="10"/>
      <c r="K32" s="10"/>
      <c r="L32" s="10">
        <v>19.1106</v>
      </c>
      <c r="M32" s="8">
        <f t="shared" si="1"/>
        <v>19.1106</v>
      </c>
      <c r="N32" s="8"/>
      <c r="O32" s="10"/>
      <c r="P32" s="10"/>
      <c r="Q32" s="10"/>
      <c r="R32" s="10"/>
      <c r="S32" s="10"/>
      <c r="T32" s="10"/>
      <c r="U32" s="10"/>
      <c r="V32" s="10">
        <v>19.1106</v>
      </c>
      <c r="W32" s="16">
        <v>1</v>
      </c>
      <c r="X32" s="5" t="s">
        <v>20</v>
      </c>
      <c r="Y32" s="9"/>
    </row>
    <row r="33" ht="27" customHeight="1" spans="1:25">
      <c r="A33" s="5">
        <v>25</v>
      </c>
      <c r="B33" s="4" t="s">
        <v>44</v>
      </c>
      <c r="C33" s="8">
        <f t="shared" si="0"/>
        <v>68.5</v>
      </c>
      <c r="D33" s="8"/>
      <c r="E33" s="10"/>
      <c r="F33" s="10"/>
      <c r="G33" s="10"/>
      <c r="H33" s="10"/>
      <c r="I33" s="10"/>
      <c r="J33" s="10"/>
      <c r="K33" s="10"/>
      <c r="L33" s="10">
        <v>68.5</v>
      </c>
      <c r="M33" s="8">
        <f t="shared" si="1"/>
        <v>68.5</v>
      </c>
      <c r="N33" s="8"/>
      <c r="O33" s="10"/>
      <c r="P33" s="10"/>
      <c r="Q33" s="10"/>
      <c r="R33" s="10"/>
      <c r="S33" s="10"/>
      <c r="T33" s="10"/>
      <c r="U33" s="10"/>
      <c r="V33" s="10">
        <v>68.5</v>
      </c>
      <c r="W33" s="16">
        <v>1</v>
      </c>
      <c r="X33" s="5" t="s">
        <v>20</v>
      </c>
      <c r="Y33" s="9"/>
    </row>
    <row r="34" ht="27" customHeight="1" spans="1:25">
      <c r="A34" s="5">
        <v>26</v>
      </c>
      <c r="B34" s="5" t="s">
        <v>45</v>
      </c>
      <c r="C34" s="8">
        <f t="shared" si="0"/>
        <v>10</v>
      </c>
      <c r="D34" s="8"/>
      <c r="E34" s="10"/>
      <c r="F34" s="10"/>
      <c r="G34" s="10"/>
      <c r="H34" s="10"/>
      <c r="I34" s="10"/>
      <c r="J34" s="10"/>
      <c r="K34" s="10"/>
      <c r="L34" s="10">
        <v>10</v>
      </c>
      <c r="M34" s="8">
        <f t="shared" si="1"/>
        <v>10</v>
      </c>
      <c r="N34" s="8"/>
      <c r="O34" s="10"/>
      <c r="P34" s="10"/>
      <c r="Q34" s="10"/>
      <c r="R34" s="10"/>
      <c r="S34" s="10"/>
      <c r="T34" s="10"/>
      <c r="U34" s="10"/>
      <c r="V34" s="10">
        <v>10</v>
      </c>
      <c r="W34" s="16">
        <v>1</v>
      </c>
      <c r="X34" s="5" t="s">
        <v>20</v>
      </c>
      <c r="Y34" s="9"/>
    </row>
    <row r="35" ht="34" customHeight="1" spans="1:25">
      <c r="A35" s="5">
        <v>27</v>
      </c>
      <c r="B35" s="12" t="s">
        <v>46</v>
      </c>
      <c r="C35" s="8">
        <f>D35</f>
        <v>30</v>
      </c>
      <c r="D35" s="8">
        <v>30</v>
      </c>
      <c r="E35" s="10"/>
      <c r="F35" s="10"/>
      <c r="G35" s="10"/>
      <c r="H35" s="10"/>
      <c r="I35" s="10">
        <v>30</v>
      </c>
      <c r="J35" s="10"/>
      <c r="K35" s="10"/>
      <c r="L35" s="10"/>
      <c r="M35" s="8">
        <f t="shared" si="1"/>
        <v>30</v>
      </c>
      <c r="N35" s="8">
        <v>30</v>
      </c>
      <c r="O35" s="10"/>
      <c r="P35" s="10"/>
      <c r="Q35" s="10"/>
      <c r="R35" s="10"/>
      <c r="S35" s="10">
        <v>30</v>
      </c>
      <c r="T35" s="10"/>
      <c r="U35" s="10"/>
      <c r="V35" s="10"/>
      <c r="W35" s="16">
        <v>1</v>
      </c>
      <c r="X35" s="5" t="s">
        <v>20</v>
      </c>
      <c r="Y35" s="9"/>
    </row>
    <row r="36" ht="37" customHeight="1" spans="1:25">
      <c r="A36" s="5">
        <v>28</v>
      </c>
      <c r="B36" s="12" t="s">
        <v>46</v>
      </c>
      <c r="C36" s="8">
        <f t="shared" ref="C35:C37" si="2">SUM(D36,L36)</f>
        <v>30</v>
      </c>
      <c r="D36" s="8">
        <v>30</v>
      </c>
      <c r="E36" s="10"/>
      <c r="F36" s="10"/>
      <c r="G36" s="10"/>
      <c r="H36" s="10"/>
      <c r="I36" s="10">
        <v>30</v>
      </c>
      <c r="J36" s="10"/>
      <c r="K36" s="10"/>
      <c r="L36" s="10"/>
      <c r="M36" s="8">
        <f t="shared" si="1"/>
        <v>30</v>
      </c>
      <c r="N36" s="8">
        <v>30</v>
      </c>
      <c r="O36" s="10"/>
      <c r="P36" s="10"/>
      <c r="Q36" s="10"/>
      <c r="R36" s="10"/>
      <c r="S36" s="10">
        <v>30</v>
      </c>
      <c r="T36" s="10"/>
      <c r="U36" s="10"/>
      <c r="V36" s="10"/>
      <c r="W36" s="16">
        <v>1</v>
      </c>
      <c r="X36" s="5" t="s">
        <v>20</v>
      </c>
      <c r="Y36" s="9"/>
    </row>
    <row r="37" ht="37" customHeight="1" spans="1:25">
      <c r="A37" s="5">
        <v>29</v>
      </c>
      <c r="B37" s="12" t="s">
        <v>47</v>
      </c>
      <c r="C37" s="8">
        <f t="shared" si="2"/>
        <v>0.4</v>
      </c>
      <c r="D37" s="8">
        <v>0.4</v>
      </c>
      <c r="E37" s="10"/>
      <c r="F37" s="10"/>
      <c r="G37" s="10"/>
      <c r="H37" s="10"/>
      <c r="I37" s="10">
        <v>0.4</v>
      </c>
      <c r="J37" s="10"/>
      <c r="K37" s="10"/>
      <c r="L37" s="10"/>
      <c r="M37" s="8">
        <f t="shared" si="1"/>
        <v>0.4</v>
      </c>
      <c r="N37" s="8">
        <v>0.4</v>
      </c>
      <c r="O37" s="10"/>
      <c r="P37" s="10"/>
      <c r="Q37" s="10"/>
      <c r="R37" s="10"/>
      <c r="S37" s="10">
        <v>0.4</v>
      </c>
      <c r="T37" s="10"/>
      <c r="U37" s="10"/>
      <c r="V37" s="10"/>
      <c r="W37" s="16">
        <v>1</v>
      </c>
      <c r="X37" s="5" t="s">
        <v>20</v>
      </c>
      <c r="Y37" s="9"/>
    </row>
    <row r="38" customHeight="1"/>
    <row r="39" ht="22" customHeight="1" spans="2:12">
      <c r="B39" s="13" t="s">
        <v>48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</sheetData>
  <mergeCells count="25">
    <mergeCell ref="A1:B1"/>
    <mergeCell ref="A2:Y2"/>
    <mergeCell ref="X3:Y3"/>
    <mergeCell ref="C4:L4"/>
    <mergeCell ref="M4:V4"/>
    <mergeCell ref="D5:J5"/>
    <mergeCell ref="N5:T5"/>
    <mergeCell ref="E6:G6"/>
    <mergeCell ref="H6:J6"/>
    <mergeCell ref="O6:Q6"/>
    <mergeCell ref="R6:T6"/>
    <mergeCell ref="B39:L39"/>
    <mergeCell ref="A4:A7"/>
    <mergeCell ref="B4:B7"/>
    <mergeCell ref="C5:C7"/>
    <mergeCell ref="D6:D7"/>
    <mergeCell ref="K5:K7"/>
    <mergeCell ref="L5:L7"/>
    <mergeCell ref="M5:M7"/>
    <mergeCell ref="N6:N7"/>
    <mergeCell ref="U5:U7"/>
    <mergeCell ref="V5:V7"/>
    <mergeCell ref="W4:W7"/>
    <mergeCell ref="X4:X7"/>
    <mergeCell ref="Y4:Y7"/>
  </mergeCells>
  <printOptions horizontalCentered="1"/>
  <pageMargins left="0.222916666666667" right="0.16875" top="0.393055555555556" bottom="0.275" header="0.310416666666667" footer="0.310416666666667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附件1部门自评--预算部门具体项目汇总表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0</cp:revision>
  <dcterms:created xsi:type="dcterms:W3CDTF">2022-10-21T02:56:00Z</dcterms:created>
  <dcterms:modified xsi:type="dcterms:W3CDTF">2024-07-01T01:06:57Z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