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6.xml" ContentType="application/vnd.openxmlformats-officedocument.spreadsheetml.worksheet+xml"/>
  <Override PartName="/xl/worksheets/sheet41.xml" ContentType="application/vnd.openxmlformats-officedocument.spreadsheetml.worksheet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60" yWindow="61" windowWidth="22244" windowHeight="12220" activeTab="18" firstSheet="17" tabRatio="600"/>
  </bookViews>
  <sheets>
    <sheet name="退役军人公益性岗位安置费用" sheetId="1" r:id="rId1"/>
    <sheet name="就业见习补贴" sheetId="2" r:id="rId2"/>
    <sheet name="就业生活补贴（区级垫付）" sheetId="3" r:id="rId3"/>
    <sheet name="资产中心运转经费" sheetId="4" r:id="rId4"/>
    <sheet name="丰南区工信局未核入行政事业编制人员经费（劳务费）" sheetId="5" r:id="rId5"/>
    <sheet name="劳务派遣人员劳务费" sheetId="6" r:id="rId6"/>
    <sheet name="企业改制遗留问题经费" sheetId="7" r:id="rId7"/>
    <sheet name="丰南区第一盐场人员退休医疗保险及遗属补助" sheetId="8" r:id="rId8"/>
    <sheet name="新增规上工业企业奖励、科技项目奖励资金" sheetId="9" r:id="rId9"/>
    <sheet name="采购未付-丰南区无线局域网（WIFI）建设和免费开放项目" sheetId="10" r:id="rId10"/>
    <sheet name="因公临时出国经费" sheetId="11" r:id="rId11"/>
    <sheet name="处置原天津狗不理包子饮食集团丰南速冻食品厂债务遗留问题经费" sheetId="12" r:id="rId12"/>
    <sheet name="临港产业和装备制造产业创新应用场景发布活动经费" sheetId="13" r:id="rId13"/>
    <sheet name="提前下达-2023年支持工业互联网创新发展等项目资金预算 " sheetId="14" r:id="rId14"/>
    <sheet name="提前下达-2023年省级中小企业发展专项资金 （唐财建【202" sheetId="36" r:id="rId15"/>
    <sheet name="提前下达-2023年中小企业发展专项资金预算（专精特新方向）（" sheetId="41" r:id="rId16"/>
    <sheet name="2023年省级中小企业发展专项资金预算 （唐财建【2023】1" sheetId="40" r:id="rId17"/>
    <sheet name="2023年中小企业发展专项资金（唐财建【2023】69号）" sheetId="39" r:id="rId18"/>
    <sheet name="2023年环渤海地区新型工业化基地建设专项资金（唐财建【202" sheetId="38" r:id="rId19"/>
    <sheet name="2022年市级凤凰英才（省级工业设计中心项目）专项资金 （唐财" sheetId="37" r:id="rId20"/>
    <sheet name="提前下达-2023年支持市县科技创新和科学普及专项资金 " sheetId="15" r:id="rId21"/>
    <sheet name="提前下达-2023年技术创新引导专项资金 " sheetId="17" r:id="rId22"/>
    <sheet name="2023年支持市县科技创新和科学普及专项资金 唐财教【2023" sheetId="19" r:id="rId23"/>
    <sheet name="2023年支持市县科技创新和科学普及专项资金唐财教【2023】" sheetId="20" r:id="rId24"/>
    <sheet name="2023年市级技术创新引导专项资金（技术交易补贴）唐财教【20" sheetId="21" r:id="rId25"/>
    <sheet name="2023年支持市县科技创新和科学普及专项资金（高新技术企业认定" sheetId="24" r:id="rId26"/>
    <sheet name="2023年支持市县科技创新和科学普及专项资金" sheetId="25" r:id="rId27"/>
    <sheet name="2023年市级技术创新引导专项资金唐财教【2023】16号 " sheetId="26" r:id="rId28"/>
    <sheet name="2023年市级重点研发专项资金唐财教【2023】18号 " sheetId="27" r:id="rId29"/>
    <sheet name="2023年市级重大科技专项资金唐财教【2023】17号 " sheetId="28" r:id="rId30"/>
    <sheet name="2023年市级应用基础研究和人才培养专项资金唐财教【2023】" sheetId="29" r:id="rId31"/>
    <sheet name="2023年市级技术创新引导专项资金唐财教【2023】44号 " sheetId="30" r:id="rId32"/>
    <sheet name="2023年市级科技创新创业平台专项资金唐财教【2023】45号" sheetId="31" r:id="rId33"/>
    <sheet name="2023年市级技术创新引导专项资金唐财教【2023】51号 " sheetId="33" r:id="rId34"/>
    <sheet name="提前下达-2023年省级农业科技成果转化与技术推广服务补助资金" sheetId="42" r:id="rId35"/>
  </sheets>
  <calcPr calcId="152511"/>
</workbook>
</file>

<file path=xl/sharedStrings.xml><?xml version="1.0" encoding="utf-8"?>
<sst xmlns="http://schemas.openxmlformats.org/spreadsheetml/2006/main" count="2323" uniqueCount="365">
  <si>
    <t>附件3</t>
  </si>
  <si>
    <t>部门预算项目绩效自评表</t>
  </si>
  <si>
    <t>（ 2023年度）</t>
  </si>
  <si>
    <t>填报单位：唐山市丰南区工业和信息化局</t>
  </si>
  <si>
    <t>金额单位：万元</t>
  </si>
  <si>
    <t>一、 基本情况</t>
  </si>
  <si>
    <t>项目名称</t>
  </si>
  <si>
    <t>退役军人公益性岗位安置费用</t>
  </si>
  <si>
    <t>实施(主管）单位</t>
  </si>
  <si>
    <t>唐山市丰南区工业和信息化局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</si>
  <si>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</si>
  <si>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</si>
  <si>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</si>
  <si>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</si>
  <si>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</si>
  <si>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</si>
  <si>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</si>
  <si>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</si>
  <si>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</si>
  <si>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</si>
  <si>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</si>
  <si>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</si>
  <si>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</si>
  <si>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</si>
  <si>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对单位19名退役军人，每月及时发放工资、缴纳保险，保证人员基本福利待遇</t>
  </si>
  <si>
    <t>四、 年度绩效指标完成情况</t>
  </si>
  <si>
    <t>一级指标</t>
  </si>
  <si>
    <t>二级指标</t>
  </si>
  <si>
    <t>三级指标</t>
  </si>
  <si>
    <t>预期指标值</t>
  </si>
  <si>
    <t>实际完成值</t>
  </si>
  <si>
    <t>自评得分</t>
  </si>
  <si>
    <t>产出指标（50）</t>
  </si>
  <si>
    <t>数量指标</t>
  </si>
  <si>
    <t>公益岗人员数量</t>
  </si>
  <si>
    <t>时效指标</t>
  </si>
  <si>
    <t>及时率</t>
  </si>
  <si>
    <t>成本指标</t>
  </si>
  <si>
    <t>发放标准</t>
  </si>
  <si>
    <t>效益指标（30）</t>
  </si>
  <si>
    <t>经济效益指标</t>
  </si>
  <si>
    <t>工资消费贡献率</t>
  </si>
  <si>
    <t>≥50%</t>
  </si>
  <si>
    <t>社会效益指标</t>
  </si>
  <si>
    <t>安排就业人数</t>
  </si>
  <si>
    <t>可持续影响指标</t>
  </si>
  <si>
    <t>保障事业发展</t>
  </si>
  <si>
    <t>保障机关正常运转</t>
  </si>
  <si>
    <t>满意度指标（10）</t>
  </si>
  <si>
    <t>满意度指标</t>
  </si>
  <si>
    <t>安置的公益岗人员满意度</t>
  </si>
  <si>
    <t>≥95%</t>
  </si>
  <si>
    <t>预算执行率（10）</t>
  </si>
  <si>
    <t>预算执行率</t>
  </si>
  <si>
    <t>执行数/预算数</t>
  </si>
  <si>
    <t>总分</t>
  </si>
  <si>
    <t>五、 存在问题、原因及下一步整改措施</t>
  </si>
  <si>
    <t>每年根据实际情况，灵活调整预算资金，保障退役人员工资待遇及其他工作顺利进行。</t>
  </si>
  <si>
    <t>填报人：</t>
  </si>
  <si>
    <t>王萌萌</t>
  </si>
  <si>
    <t>联系电话：</t>
  </si>
  <si>
    <t>就业见习补贴</t>
  </si>
  <si>
    <t>确保就业见习生工资保险及时拨付，调动职工工作积极性，保障机关正常运转。</t>
  </si>
  <si>
    <t>发放补贴人数</t>
  </si>
  <si>
    <t>资金发放准时率</t>
  </si>
  <si>
    <t>控制在预算资金内</t>
  </si>
  <si>
    <t>就业政策落实</t>
  </si>
  <si>
    <t>2人</t>
  </si>
  <si>
    <t>保障工作正常开展</t>
  </si>
  <si>
    <t>保障各项工作正常运行</t>
  </si>
  <si>
    <t>见习人员满意度</t>
  </si>
  <si>
    <t>保障见习生工资待遇及其他工作顺利进行。</t>
  </si>
  <si>
    <t>就业生活补贴（区级垫付）</t>
  </si>
  <si>
    <t>及时发放工资、足额缴纳保险</t>
  </si>
  <si>
    <t>资产中心运转经费</t>
  </si>
  <si>
    <t>1.按时按量发放返还经费。2.保障企业资产安全完整，维护下岗职工利益，确保社会稳定。3.协调好与债权人关系。</t>
  </si>
  <si>
    <t xml:space="preserve"> 1.按时按量发放返还经费。2.保障企业资产安全完整，维护下岗职工利益，确保社会稳定。3.协调好与债权人关系。</t>
  </si>
  <si>
    <t>伤残人员数量</t>
  </si>
  <si>
    <t>补助资金到位率</t>
  </si>
  <si>
    <t>预算资金完成率</t>
  </si>
  <si>
    <t>效果指标（30）</t>
  </si>
  <si>
    <t>受益对象</t>
  </si>
  <si>
    <t>每年根据实际情况，灵活调整预算资金，保障企业资产安全完整，维护下岗职工利益，确保社会稳定，协调好与债权人关系。</t>
  </si>
  <si>
    <t>（ 2023度）</t>
  </si>
  <si>
    <t>丰南区工信局未核入行政事业编制人员经费（劳务费）</t>
  </si>
  <si>
    <t>每月及时发放未核入行政事业编制人员福利待遇。保障机关正常运行。</t>
  </si>
  <si>
    <t>丰南区工信局未核入行政事业编制人员数量</t>
  </si>
  <si>
    <t>质量指标</t>
  </si>
  <si>
    <t>生活质量水平</t>
  </si>
  <si>
    <t>工资及时发放率</t>
  </si>
  <si>
    <t>每月30日前</t>
  </si>
  <si>
    <t>未核入行政事业编制人员</t>
  </si>
  <si>
    <t>工资标准调增及人员增加，每年根据实际情况，灵活调整预算资金，保障该人员工资待遇及其他工作顺利进行。</t>
  </si>
  <si>
    <t>劳务派遣人员劳务费</t>
  </si>
  <si>
    <t>及时发放劳务派遣人员工资，调动职工工作积极性、保障机关正常运转。</t>
  </si>
  <si>
    <t>劳务派遣人员数量</t>
  </si>
  <si>
    <t>工资发放覆盖率</t>
  </si>
  <si>
    <t>资金拨付及时率</t>
  </si>
  <si>
    <t>每月15日前</t>
  </si>
  <si>
    <t>劳务派遣人员月最低工资标准</t>
  </si>
  <si>
    <r>
      <rPr>
        <sz val="10.0"/>
        <color rgb="FF000000"/>
        <rFont val="宋体"/>
        <charset val="134"/>
      </rPr>
      <t>≥</t>
    </r>
    <r>
      <rPr>
        <sz val="10.0"/>
        <color rgb="FF000000"/>
        <rFont val="宋体"/>
        <charset val="134"/>
      </rPr>
      <t>50%</t>
    </r>
    <phoneticPr fontId="0" type="noConversion"/>
  </si>
  <si>
    <t>保证工作正常开展</t>
  </si>
  <si>
    <t>劳务派遣人员满意度</t>
  </si>
  <si>
    <r>
      <rPr>
        <sz val="10.0"/>
        <color rgb="FF000000"/>
        <rFont val="宋体"/>
        <charset val="134"/>
      </rPr>
      <t>≥</t>
    </r>
    <r>
      <rPr>
        <sz val="10.0"/>
        <color rgb="FF000000"/>
        <rFont val="宋体"/>
        <charset val="134"/>
      </rPr>
      <t>95%</t>
    </r>
    <phoneticPr fontId="0" type="noConversion"/>
  </si>
  <si>
    <r>
      <rPr>
        <sz val="10.0"/>
        <color rgb="FF000000"/>
        <rFont val="宋体"/>
        <charset val="134"/>
      </rPr>
      <t>一、</t>
    </r>
    <r>
      <rPr>
        <sz val="10.0"/>
        <color rgb="FF000000"/>
        <rFont val="Calibri"/>
        <family val="1"/>
      </rPr>
      <t> </t>
    </r>
    <r>
      <rPr>
        <sz val="10.0"/>
        <color rgb="FF000000"/>
        <rFont val="宋体"/>
        <charset val="134"/>
      </rPr>
      <t>基本情况</t>
    </r>
    <phoneticPr fontId="0" type="noConversion"/>
  </si>
  <si>
    <t>企业改制遗留问题经费</t>
  </si>
  <si>
    <t>1.解决企业改制遗留问题，深化改革，保持稳定。2.协调解决债务问题。3.确保机关各项工作正常运行。</t>
  </si>
  <si>
    <r>
      <rPr>
        <sz val="10.0"/>
        <color rgb="FF000000"/>
        <rFont val="宋体"/>
        <charset val="134"/>
      </rPr>
      <t>四、</t>
    </r>
    <r>
      <rPr>
        <sz val="10.0"/>
        <color rgb="FF000000"/>
        <rFont val="Calibri"/>
        <family val="1"/>
      </rPr>
      <t> </t>
    </r>
    <r>
      <rPr>
        <sz val="10.0"/>
        <color rgb="FF000000"/>
        <rFont val="宋体"/>
        <charset val="134"/>
      </rPr>
      <t>年度绩效指标完成情况</t>
    </r>
    <phoneticPr fontId="0" type="noConversion"/>
  </si>
  <si>
    <t>企业改制人员数量</t>
  </si>
  <si>
    <t>3人</t>
  </si>
  <si>
    <t>完成时限</t>
  </si>
  <si>
    <t>每月30日之前</t>
  </si>
  <si>
    <t>服务对象满意度</t>
  </si>
  <si>
    <r>
      <rPr>
        <sz val="10.0"/>
        <color rgb="FF000000"/>
        <rFont val="宋体"/>
        <charset val="134"/>
      </rPr>
      <t>五、</t>
    </r>
    <r>
      <rPr>
        <sz val="10.0"/>
        <color rgb="FF000000"/>
        <rFont val="Calibri"/>
        <family val="1"/>
      </rPr>
      <t> </t>
    </r>
    <r>
      <rPr>
        <sz val="10.0"/>
        <color rgb="FF000000"/>
        <rFont val="宋体"/>
        <charset val="134"/>
      </rPr>
      <t>存在问题、原因及下一步整改措施</t>
    </r>
    <phoneticPr fontId="0" type="noConversion"/>
  </si>
  <si>
    <t>人员存在在职转退休情况，每年根据实际情况，灵活调整预算资金，保障企业改制遗留人员工资待遇及其他工作顺利进行。</t>
  </si>
  <si>
    <t>丰南区第一盐场人员退休医疗保险及遗属补助</t>
  </si>
  <si>
    <t>确保及时发放盐场退休人员医疗保险，按时发放遗属补助金，维护好退休人员、遗属人员权益，维护社会稳定。</t>
  </si>
  <si>
    <t>盐场退休人员数量</t>
  </si>
  <si>
    <t>56人</t>
  </si>
  <si>
    <t xml:space="preserve"> 资金到位及时率</t>
  </si>
  <si>
    <t>控制在预算内</t>
  </si>
  <si>
    <t>资金发放率</t>
  </si>
  <si>
    <t>第一盐场退休人员满意程度</t>
  </si>
  <si>
    <t>每年根据实际情况，灵活调整预算资金，保障退休人员工资待遇及其他工作顺利进行。</t>
  </si>
  <si>
    <t>新增规上工业企业奖励、科技项目奖励资金</t>
  </si>
  <si>
    <t>1.调动企业入统升规的积极性，壮大我区规上工业规模，拉动经济增长。2.发挥财政资金引导作用，鼓励科技创新，推动科技型中小企业技术创新能力不断增强。</t>
  </si>
  <si>
    <t>新增规上工业企业数量</t>
  </si>
  <si>
    <t>17家</t>
  </si>
  <si>
    <t>各规上工业企业上报数据完成率</t>
  </si>
  <si>
    <t>全年规上工业增加值增速</t>
  </si>
  <si>
    <t>≥5%</t>
  </si>
  <si>
    <t>规上工业主营收入利润率</t>
  </si>
  <si>
    <t>≥3%</t>
  </si>
  <si>
    <t>企业满意度</t>
  </si>
  <si>
    <t>≥98%</t>
  </si>
  <si>
    <t>部门预算项目绩效评分表</t>
  </si>
  <si>
    <t>采购未付-丰南区无线局域网（WIFI）建设和免费开放项目</t>
  </si>
  <si>
    <t>为我区重点公共区域提供免费无线局域网（WiFi）建设和免费开放，在政务、商务、生活等领域得到广泛应用，促进网络信息经济快速发展。</t>
  </si>
  <si>
    <t>评价得分</t>
  </si>
  <si>
    <t>WiFi覆盖范围</t>
  </si>
  <si>
    <t>AP点位正常服务</t>
  </si>
  <si>
    <t>实现722个点位的正常使用</t>
  </si>
  <si>
    <t xml:space="preserve">无线终端接入网络时间 </t>
  </si>
  <si>
    <t>≤10秒</t>
  </si>
  <si>
    <t>10秒</t>
  </si>
  <si>
    <t>信息获得便捷度</t>
  </si>
  <si>
    <t>&gt;20%</t>
  </si>
  <si>
    <t>受益群体满意度</t>
  </si>
  <si>
    <t>因公临时出国经费</t>
  </si>
  <si>
    <t>为扩大我区与日本的经贸合作及先进技术研发</t>
  </si>
  <si>
    <t>出访人数</t>
  </si>
  <si>
    <t>1人</t>
  </si>
  <si>
    <t>出访任务完成率</t>
  </si>
  <si>
    <t>已实现</t>
  </si>
  <si>
    <t>出访计划完成率</t>
  </si>
  <si>
    <t>预算资金使用情况</t>
  </si>
  <si>
    <t>2.51万元</t>
  </si>
  <si>
    <t>1.81万元</t>
  </si>
  <si>
    <t>扩大经贸合作</t>
  </si>
  <si>
    <t>扩大我区与日本经贸合作</t>
  </si>
  <si>
    <t>拓展合作领域</t>
  </si>
  <si>
    <t>进一步拓展合作领域</t>
  </si>
  <si>
    <t>处置原天津狗不理包子饮食集团丰南速冻食品厂债务遗留问题经费</t>
  </si>
  <si>
    <t>处理债务遗留问题，维护社会稳定。</t>
  </si>
  <si>
    <t>资金拨付及时</t>
  </si>
  <si>
    <t>控制在预算成本内</t>
  </si>
  <si>
    <t>资金支付合规</t>
  </si>
  <si>
    <t xml:space="preserve">解决债务遗留问题数量 </t>
  </si>
  <si>
    <t>1件</t>
  </si>
  <si>
    <t>社会稳定水平</t>
  </si>
  <si>
    <t>维护社会稳定</t>
  </si>
  <si>
    <t>临港产业和装备制造产业创新应用场景发布活动经费</t>
  </si>
  <si>
    <t>创新应用场景发布，推动创新驱动发展，重点创景推介，促进科技招商。</t>
  </si>
  <si>
    <t>参加发布活动人数</t>
  </si>
  <si>
    <t>≥200人</t>
  </si>
  <si>
    <t>210人</t>
  </si>
  <si>
    <t>资金到位率</t>
  </si>
  <si>
    <t>发布活动资金预算完成率</t>
  </si>
  <si>
    <t>打造创新应用场景，加速成果转化进程</t>
  </si>
  <si>
    <t>推进区域科技创新水平</t>
  </si>
  <si>
    <t>提前下达-2023年支持工业互联网创新发展等项目资金预算 （唐财建【2022】132号）</t>
  </si>
  <si>
    <t>加快县域特色产业提升省级，转型发展；支持企业工业设计发展，扩大工业设计服务供给，推动优化产品外观、结构、功能等。</t>
  </si>
  <si>
    <t>支持项目数量</t>
  </si>
  <si>
    <t>8个</t>
  </si>
  <si>
    <t>资金使用及时率</t>
  </si>
  <si>
    <t>支持标准</t>
  </si>
  <si>
    <t>提升企业经营能力</t>
  </si>
  <si>
    <t>奖补资金获得企业满意度</t>
  </si>
  <si>
    <t>提前下达-2023年省级中小企业发展专项资金 （唐财建【2022】131号）</t>
  </si>
  <si>
    <t>全区纳入监测的中小企业不少于30家，每月组织监测企业不少于25家企业按时上报生产经营数据，为各级政府部门决策提供支持服务</t>
  </si>
  <si>
    <t>监测企业总量</t>
  </si>
  <si>
    <t>≥30个</t>
  </si>
  <si>
    <t>30个</t>
  </si>
  <si>
    <t>报送时效</t>
  </si>
  <si>
    <t>每月30日前完成网上报送</t>
  </si>
  <si>
    <t>按预算资金完成率</t>
  </si>
  <si>
    <t>向省工信厅提供检测数据</t>
  </si>
  <si>
    <t>每月高质量提供检测企业数据，为工信厅决策提供支持服务</t>
  </si>
  <si>
    <t>提前下达-2023年中小企业发展专项资金预算（专精特新方向）（唐财建【2022】123号）</t>
  </si>
  <si>
    <t>完善梯度培育体系，支持专精特新重点“小巨人”企业提升科技创新能力和核心竞争力，带动更多中小企业走“专精特新”发展之路</t>
  </si>
  <si>
    <t>支持企业数量</t>
  </si>
  <si>
    <t>2个</t>
  </si>
  <si>
    <t>发放资金及时性</t>
  </si>
  <si>
    <t>资金执行率</t>
  </si>
  <si>
    <t>企业创新能力提升</t>
  </si>
  <si>
    <t>提升企业创新能力</t>
  </si>
  <si>
    <t>2023年省级中小企业发展专项资金预算 （唐财建【2023】18号）</t>
  </si>
  <si>
    <t>支持企业在细分领域创新发展方面实现提升，促进企业高质量发展</t>
  </si>
  <si>
    <t>支持企业个数</t>
  </si>
  <si>
    <t>拨付资金到位率</t>
  </si>
  <si>
    <t>营业收入</t>
  </si>
  <si>
    <t>≥3000万</t>
  </si>
  <si>
    <t>3000万</t>
  </si>
  <si>
    <t>研发投入同比增长</t>
  </si>
  <si>
    <t>≥500万</t>
  </si>
  <si>
    <t>500万</t>
  </si>
  <si>
    <t>2023年中小企业发展专项资金（唐财建【2023】69号）</t>
  </si>
  <si>
    <t>加大“专精特新”中小企业培育力度，完善梯度培育体系，强化企业激励约束，提升财政政策效能，带动更多中小企业走“专精特新”发展道路。</t>
  </si>
  <si>
    <t>重点“小巨人”企业支持率</t>
  </si>
  <si>
    <t>资金拨付时效</t>
  </si>
  <si>
    <t>资金支付率</t>
  </si>
  <si>
    <t>加强对国家专精特新“小巨人”的服务力度</t>
  </si>
  <si>
    <t>加大服务力度</t>
  </si>
  <si>
    <t>“专精特新”企业数量进一步增加</t>
  </si>
  <si>
    <t>≥12个</t>
  </si>
  <si>
    <t>12个</t>
  </si>
  <si>
    <t>2023年环渤海地区新型工业化基地建设专项资金（唐财建【2023】97号）</t>
  </si>
  <si>
    <t>加快环渤海地区新型工业化基地建设，提升企业营业收入。</t>
  </si>
  <si>
    <t>85个</t>
  </si>
  <si>
    <t>项目开工建设比例</t>
  </si>
  <si>
    <t>补贴发放标准</t>
  </si>
  <si>
    <t>资金拉动效益</t>
  </si>
  <si>
    <t>2022年市级凤凰英才（省级工业设计中心项目）专项资金 （唐财建【2023】98号）</t>
  </si>
  <si>
    <t>支持企业申报省级工业设计中心，提升设计创新能力</t>
  </si>
  <si>
    <t>1个</t>
  </si>
  <si>
    <t>达到相关条件要求</t>
  </si>
  <si>
    <t>达到河北省工业设计中心评价要求</t>
  </si>
  <si>
    <t>奖励标准</t>
  </si>
  <si>
    <t>对获得省级工业设计中心的企业给予奖励</t>
  </si>
  <si>
    <t>工业设计发展氛围</t>
  </si>
  <si>
    <t>引导推动工业设计发展的社会氛围得到提升</t>
  </si>
  <si>
    <t>受益对象满意度</t>
  </si>
  <si>
    <t>提前下达-2023年支持市县科技创新和科学普及专项资金 （唐财教【2022】112号）</t>
  </si>
  <si>
    <t>支持科技创新。</t>
  </si>
  <si>
    <t>高新技术企业数量</t>
  </si>
  <si>
    <t>≥110个</t>
  </si>
  <si>
    <t>110个</t>
  </si>
  <si>
    <t>科技特派员工作站完成率</t>
  </si>
  <si>
    <t>≥90%</t>
  </si>
  <si>
    <t>科技成果转化项目数</t>
  </si>
  <si>
    <t>≥8</t>
  </si>
  <si>
    <t>专业技术人才总量</t>
  </si>
  <si>
    <t>≥20%</t>
  </si>
  <si>
    <t>提前下达-2023年技术创新引导专项资金 （唐财教【2022】113号）</t>
  </si>
  <si>
    <t>支持企业开展科技创新工作</t>
  </si>
  <si>
    <t>科技成果转化项目数增加</t>
  </si>
  <si>
    <t>≥8个</t>
  </si>
  <si>
    <t>10个</t>
  </si>
  <si>
    <t>2023年支持市县科技创新和科学普及专项资金 (唐财教【2023】9号 )</t>
  </si>
  <si>
    <t>企业研发费用年度增长10%。</t>
  </si>
  <si>
    <t>企业研发投入增长</t>
  </si>
  <si>
    <t>≥10%</t>
  </si>
  <si>
    <t>任务完成率</t>
  </si>
  <si>
    <t>12月底前完成</t>
  </si>
  <si>
    <t>发放标准达标率</t>
  </si>
  <si>
    <t>开发新产品</t>
  </si>
  <si>
    <t>≥10个</t>
  </si>
  <si>
    <t>2023年支持市县科技创新和科学普及专项资金(唐财教【2023】1号 )</t>
  </si>
  <si>
    <t>鼓励加大研发投入</t>
  </si>
  <si>
    <t>研发投入增长</t>
  </si>
  <si>
    <t>发放达标率</t>
  </si>
  <si>
    <t>研发项目数</t>
  </si>
  <si>
    <t>≥1个</t>
  </si>
  <si>
    <t>2023年市级技术创新引导专项资金（技术交易补贴）(唐财教【2023】12号 )</t>
  </si>
  <si>
    <t>推动企业技术创新</t>
  </si>
  <si>
    <t>年全省技术合同交易额（亿元）</t>
  </si>
  <si>
    <t>≥20亿元</t>
  </si>
  <si>
    <t>20亿元</t>
  </si>
  <si>
    <t>技术合同成交额年增长率</t>
  </si>
  <si>
    <t>≥2%</t>
  </si>
  <si>
    <t>专项资金拨付及时率</t>
  </si>
  <si>
    <t>成果对社会影响力</t>
  </si>
  <si>
    <t>企业生产经营持续发展</t>
  </si>
  <si>
    <t>科技创新能力</t>
  </si>
  <si>
    <t>促进企业科技创新能力提升</t>
  </si>
  <si>
    <t xml:space="preserve">2023年支持市县科技创新和科学普及专项资金（高新技术企业认定奖补）(唐财教【2023】15号) </t>
  </si>
  <si>
    <t>加大高新技术企业培育力度，提高科技创新主体体量。</t>
  </si>
  <si>
    <t>≥10家</t>
  </si>
  <si>
    <t>10家</t>
  </si>
  <si>
    <t>新技术应用率</t>
  </si>
  <si>
    <t>新增就业岗位</t>
  </si>
  <si>
    <t>≥20个</t>
  </si>
  <si>
    <t>20个</t>
  </si>
  <si>
    <t xml:space="preserve">2023年支持市县科技创新和科学普及专项资金(唐财教【2023】20号) </t>
  </si>
  <si>
    <t>推动全区技术交易，提高全区引进及输出技术交易额度</t>
  </si>
  <si>
    <t>技术交易额</t>
  </si>
  <si>
    <t>≥35亿元</t>
  </si>
  <si>
    <t>35亿元</t>
  </si>
  <si>
    <t>项目成果转化情况</t>
  </si>
  <si>
    <t>完成任务书规定目标</t>
  </si>
  <si>
    <t>≥3个</t>
  </si>
  <si>
    <t>3个</t>
  </si>
  <si>
    <t xml:space="preserve">2023年市级技术创新引导专项资金(唐财教【2023】16号) </t>
  </si>
  <si>
    <t>下达财政资金，用于补贴科技创新型企业，增加研发投入，加大科技创新力度。</t>
  </si>
  <si>
    <t>贷款贴息支持覆企业个数</t>
  </si>
  <si>
    <t>≥4个</t>
  </si>
  <si>
    <t>4个</t>
  </si>
  <si>
    <t>就业政策</t>
  </si>
  <si>
    <t>≥5个</t>
  </si>
  <si>
    <t>5个</t>
  </si>
  <si>
    <t>提升企业科技创新能力</t>
  </si>
  <si>
    <t>服务对象的满意度</t>
  </si>
  <si>
    <t>2023年市级重点研发专项资金(唐财教【2023】18号 )</t>
  </si>
  <si>
    <t>开展重点项目研发，提升企业自主创新能力，促进企业科技创新</t>
  </si>
  <si>
    <t>研究新产品</t>
  </si>
  <si>
    <t>项目检测合格率</t>
  </si>
  <si>
    <t>完成率</t>
  </si>
  <si>
    <t>项目建设期2年</t>
  </si>
  <si>
    <t>新增就业人数</t>
  </si>
  <si>
    <t>≥2人</t>
  </si>
  <si>
    <t>2023年市级重大科技专项资金(唐财教【2023】17号 )</t>
  </si>
  <si>
    <t>财政补贴资金，引导企业增强科技成果转化，促进企业科技创新。</t>
  </si>
  <si>
    <t>转化科技成果数量</t>
  </si>
  <si>
    <t>科技项目完成时限2年</t>
  </si>
  <si>
    <t>≥3000万元</t>
  </si>
  <si>
    <t>3000万元</t>
  </si>
  <si>
    <t>2023年市级应用基础研究和人才培养专项资金（唐财教【2023】23号 )</t>
  </si>
  <si>
    <t>用于企业开展引才引智工作</t>
  </si>
  <si>
    <t>研发新产品数量</t>
  </si>
  <si>
    <t>2项</t>
  </si>
  <si>
    <t>制定企业标准</t>
  </si>
  <si>
    <t>&gt;2项</t>
  </si>
  <si>
    <t>4项</t>
  </si>
  <si>
    <t>企业成本降低率</t>
  </si>
  <si>
    <t>≤5%</t>
  </si>
  <si>
    <t>新增销售额</t>
  </si>
  <si>
    <t>&gt;20万元</t>
  </si>
  <si>
    <t>25万元</t>
  </si>
  <si>
    <t>2023年市级技术创新引导专项资金(唐财教【2023】44号 ）</t>
  </si>
  <si>
    <t>2023年市级科技创新创业平台专项资金(唐财教【2023】45号 )</t>
  </si>
  <si>
    <t>用于企业开展创新平台建设工作</t>
  </si>
  <si>
    <t>完成科技研发平台申报数量</t>
  </si>
  <si>
    <t>≥2个</t>
  </si>
  <si>
    <t>专项资金及时拨付率</t>
  </si>
  <si>
    <t>新增企业销售收入</t>
  </si>
  <si>
    <t>≥400万元</t>
  </si>
  <si>
    <t>400万元</t>
  </si>
  <si>
    <t>≥5人</t>
  </si>
  <si>
    <t>5人</t>
  </si>
  <si>
    <t>2023年市级技术创新引导专项资金（唐财教【2023】51号)</t>
  </si>
  <si>
    <t>≥3家</t>
  </si>
  <si>
    <t>3家</t>
  </si>
  <si>
    <t>7个</t>
  </si>
  <si>
    <t>提前下达-2023年省级农业科技成果转化与技术推广服务补助资金 （唐财农【2022】109号）</t>
  </si>
  <si>
    <t>农业科技成果转化项目</t>
  </si>
  <si>
    <t>形成科技成果数</t>
  </si>
  <si>
    <t>技术指标达标率</t>
  </si>
  <si>
    <t>按时验收率</t>
  </si>
  <si>
    <t>经费保证能力</t>
  </si>
  <si>
    <t>≥80万</t>
  </si>
  <si>
    <t>80万</t>
  </si>
  <si>
    <t>新增产值</t>
  </si>
  <si>
    <t>≥200万</t>
  </si>
  <si>
    <t>200万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</si>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</sst>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%"/>
    <numFmt numFmtId="177" formatCode="_ &quot;¥&quot;* #,##0.00_ ;_ &quot;¥&quot;* \-#,##0.00_ ;_ &quot;¥&quot;* &quot;-&quot;??_ ;_ @_ "/>
    <numFmt numFmtId="178" formatCode="_ ¥* #,##0_ ;_ ¥* -#,##0_ ;_ ¥* &quot;-&quot;_ ;_ @_ "/>
    <numFmt numFmtId="179" formatCode="_ * #,##0.00_ ;_ * -#,##0.00_ ;_ * &quot;-&quot;??_ ;_ @_ "/>
    <numFmt numFmtId="180" formatCode="_ * #,##0_ ;_ * -#,##0_ ;_ * &quot;-&quot;_ ;_ @_ "/>
    <numFmt numFmtId="181" formatCode="0.00%"/>
    <numFmt numFmtId="182" formatCode="0_ "/>
    <numFmt numFmtId="183" formatCode="@"/>
    <numFmt numFmtId="184" formatCode="0.00"/>
    <numFmt numFmtId="185" formatCode="_ &quot;¥&quot;* #,##0_ ;_ &quot;¥&quot;* \-#,##0_ ;_ &quot;¥&quot;* &quot;-&quot;_ ;_ @_ "/>
    <numFmt numFmtId="186" formatCode="_ * #,##0_ ;_ * -#,##0_ ;_ * &quot;-&quot;_ ;_ @_ "/>
  </numFmts>
  <fonts count="90" x14ac:knownFonts="90">
    <font>
      <sz val="11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4.0"/>
      <color rgb="FF000000"/>
      <name val="宋体"/>
      <charset val="134"/>
    </font>
    <font>
      <sz val="18.0"/>
      <color rgb="FF000000"/>
      <name val="宋体"/>
      <charset val="134"/>
      <b/>
    </font>
    <font>
      <sz val="10.0"/>
      <color rgb="FF000000"/>
      <name val="宋体"/>
      <charset val="134"/>
    </font>
    <font>
      <sz val="10.0"/>
      <color rgb="FF000000"/>
      <name val="Calibri"/>
      <family val="1"/>
    </font>
    <font>
      <sz val="18.0"/>
      <color rgb="FF000000"/>
      <name val="宋体"/>
      <charset val="134"/>
    </font>
    <font>
      <sz val="16.0"/>
      <color rgb="FF000000"/>
      <name val="宋体"/>
      <charset val="134"/>
    </font>
    <font>
      <sz val="11.0"/>
      <name val="Calibri"/>
      <family val="1"/>
    </font>
    <font>
      <sz val="11.0"/>
      <color rgb="FF000000"/>
      <name val="Calibri"/>
      <family val="1"/>
    </font>
    <font>
      <sz val="9.0"/>
      <color rgb="FF000000"/>
      <name val="宋体"/>
      <charset val="134"/>
    </font>
    <font>
      <sz val="8.0"/>
      <color rgb="FF000000"/>
      <name val="宋体"/>
      <charset val="134"/>
    </font>
    <font>
      <sz val="10.0"/>
      <name val="宋体"/>
      <charset val="134"/>
    </font>
    <font>
      <sz val="9.0"/>
      <name val="Calibri"/>
      <family val="1"/>
    </font>
    <font>
      <sz val="10.0"/>
      <name val="Calibri"/>
      <family val="1"/>
    </font>
    <font>
      <sz val="8.0"/>
      <name val="Calibri"/>
      <family val="1"/>
    </font>
    <font>
      <sz val="11.0"/>
      <color rgb="FF000000"/>
      <name val="Bahnschrift"/>
      <family val="1"/>
    </font>
    <font>
      <sz val="10.0"/>
      <color rgb="FF000000"/>
      <name val="Bahnschrift"/>
      <family val="1"/>
    </font>
    <font>
      <sz val="10.0"/>
      <name val="Bahnschrift"/>
      <family val="1"/>
    </font>
    <font>
      <sz val="11.0"/>
      <color rgb="FF000000"/>
      <name val="Baskerville Old Face"/>
      <family val="1"/>
    </font>
    <font>
      <sz val="10.0"/>
      <color rgb="FF000000"/>
      <name val="Baskerville Old Face"/>
      <family val="1"/>
    </font>
    <font>
      <sz val="10.0"/>
      <name val="Baskerville Old Face"/>
      <family val="1"/>
    </font>
    <font>
      <sz val="11.0"/>
      <color rgb="FF000000"/>
      <name val="Bauhaus 93"/>
      <family val="1"/>
    </font>
    <font>
      <sz val="10.0"/>
      <color rgb="FF000000"/>
      <name val="Bauhaus 93"/>
      <family val="1"/>
    </font>
    <font>
      <sz val="10.0"/>
      <name val="Bauhaus 93"/>
      <family val="1"/>
    </font>
    <font>
      <sz val="11.0"/>
      <color rgb="FF000000"/>
      <name val="Bell MT"/>
      <family val="1"/>
    </font>
    <font>
      <sz val="10.0"/>
      <color rgb="FF000000"/>
      <name val="Bell MT"/>
      <family val="1"/>
    </font>
    <font>
      <sz val="10.0"/>
      <name val="Bell MT"/>
      <family val="1"/>
    </font>
    <font>
      <sz val="11.0"/>
      <color rgb="FF000000"/>
      <name val="Berlin Sans FB"/>
      <family val="1"/>
    </font>
    <font>
      <sz val="10.0"/>
      <color rgb="FF000000"/>
      <name val="Berlin Sans FB"/>
      <family val="1"/>
    </font>
    <font>
      <sz val="10.0"/>
      <name val="Berlin Sans FB"/>
      <family val="1"/>
    </font>
    <font>
      <sz val="11.0"/>
      <color rgb="FF000000"/>
      <name val="Berlin Sans FB Demi"/>
      <family val="1"/>
    </font>
    <font>
      <sz val="10.0"/>
      <color rgb="FF000000"/>
      <name val="Berlin Sans FB Demi"/>
      <family val="1"/>
    </font>
    <font>
      <sz val="10.0"/>
      <name val="Berlin Sans FB Demi"/>
      <family val="1"/>
    </font>
    <font>
      <sz val="11.0"/>
      <name val="Baskerville Old Face"/>
      <family val="1"/>
    </font>
    <font>
      <sz val="11.0"/>
      <name val="Bauhaus 93"/>
      <family val="1"/>
    </font>
    <font>
      <sz val="11.0"/>
      <name val="Bell MT"/>
      <family val="1"/>
    </font>
    <font>
      <sz val="11.0"/>
      <name val="Berlin Sans FB"/>
      <family val="1"/>
    </font>
    <font>
      <sz val="11.0"/>
      <name val="Berlin Sans FB Demi"/>
      <family val="1"/>
    </font>
    <font>
      <sz val="11.0"/>
      <name val="宋体"/>
      <charset val="134"/>
    </font>
    <font>
      <sz val="9.0"/>
      <name val="宋体"/>
      <charset val="134"/>
    </font>
    <font>
      <sz val="6.0"/>
      <color rgb="FF000000"/>
      <name val="宋体"/>
      <charset val="134"/>
    </font>
    <font>
      <sz val="6.0"/>
      <name val="Calibri"/>
      <family val="1"/>
    </font>
    <font>
      <sz val="11.0"/>
      <color rgb="FF000000"/>
      <name val="黑体"/>
      <charset val="134"/>
    </font>
    <font>
      <sz val="10.0"/>
      <color rgb="FF000000"/>
      <name val="黑体"/>
      <charset val="134"/>
    </font>
    <font>
      <sz val="10.0"/>
      <name val="黑体"/>
      <charset val="134"/>
    </font>
    <font>
      <sz val="11.0"/>
      <name val="黑体"/>
      <charset val="134"/>
    </font>
    <font>
      <sz val="8.0"/>
      <name val="宋体"/>
      <charset val="134"/>
    </font>
    <font>
      <sz val="11.0"/>
      <name val="Bahnschrift"/>
      <family val="1"/>
    </font>
    <font>
      <sz val="11.0"/>
      <color rgb="FF000000"/>
      <name val="仿宋"/>
      <charset val="134"/>
    </font>
    <font>
      <sz val="10.0"/>
      <color rgb="FF000000"/>
      <name val="仿宋"/>
      <charset val="134"/>
    </font>
    <font>
      <sz val="10.0"/>
      <name val="仿宋"/>
      <charset val="134"/>
    </font>
    <font>
      <sz val="11.0"/>
      <color rgb="FF000000"/>
      <name val="等线"/>
      <charset val="134"/>
    </font>
    <font>
      <sz val="10.0"/>
      <color rgb="FF000000"/>
      <name val="等线"/>
      <charset val="134"/>
    </font>
    <font>
      <sz val="10.0"/>
      <name val="等线"/>
      <charset val="134"/>
    </font>
    <font>
      <sz val="11.0"/>
      <name val="仿宋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9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/>
      <right style="thin">
        <color rgb="FFB0C4DE"/>
      </right>
      <top style="thin">
        <color rgb="FFB0C4DE"/>
      </top>
      <bottom style="thin">
        <color rgb="FFB0C4DE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">
    <xf numFmtId="0" fontId="0" fillId="0" borderId="0" applyAlignment="1">
      <alignment vertical="center"/>
    </xf>
    <xf numFmtId="0" fontId="6" applyFont="1" fillId="0" borderId="0" applyAlignment="1" applyProtection="0">
      <alignment vertical="center"/>
    </xf>
    <xf numFmtId="0" fontId="4" applyFont="1" fillId="5" applyFill="1" applyBorder="1" borderId="0" applyAlignment="1" applyProtection="0">
      <alignment vertical="center"/>
    </xf>
    <xf numFmtId="0" fontId="8" applyFont="1" fillId="0" applyBorder="1" borderId="0" applyAlignment="1" applyProtection="0">
      <alignment vertical="center"/>
    </xf>
  </cellStyleXfs>
  <cellXfs count="79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borderId="0" applyAlignment="1" xfId="0">
      <alignment vertical="center"/>
    </xf>
    <xf numFmtId="0" fontId="2" applyFont="1" fillId="3" applyFill="1" borderId="0" applyAlignment="1" xfId="0">
      <alignment vertical="center"/>
    </xf>
    <xf numFmtId="0" fontId="3" applyFont="1" fillId="4" applyFill="1" borderId="0" applyAlignment="1" xfId="0">
      <alignment vertical="center"/>
    </xf>
    <xf numFmtId="0" fontId="4" applyFont="1" fillId="5" applyFill="1" borderId="1" applyBorder="1" applyAlignment="1" xfId="0">
      <alignment vertical="center"/>
    </xf>
    <xf numFmtId="0" fontId="5" applyFont="1" fillId="6" applyFill="1" borderId="2" applyBorder="1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3" applyBorder="1" applyAlignment="1" xfId="0">
      <alignment vertical="center"/>
    </xf>
    <xf numFmtId="0" fontId="9" applyFont="1" fillId="5" applyFill="1" borderId="4" applyBorder="1" applyAlignment="1" xfId="0">
      <alignment vertical="center"/>
    </xf>
    <xf numFmtId="0" fontId="10" applyFont="1" fillId="7" applyFill="1" borderId="5" applyBorder="1" applyAlignment="1" xfId="0">
      <alignment vertical="center"/>
    </xf>
    <xf numFmtId="0" fontId="0" fillId="8" applyFill="1" borderId="6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7" applyBorder="1" applyAlignment="1" xfId="0">
      <alignment vertical="center"/>
    </xf>
    <xf numFmtId="0" fontId="13" applyFont="1" fillId="0" borderId="8" applyBorder="1" applyAlignment="1" xfId="0">
      <alignment vertical="center"/>
    </xf>
    <xf numFmtId="0" fontId="14" applyFont="1" fillId="0" borderId="9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10" applyBorder="1" applyAlignment="1" xfId="0">
      <alignment vertical="center"/>
    </xf>
    <xf numFmtId="0" fontId="16" applyFont="1" fillId="9" applyFill="1" borderId="0" applyAlignment="1" xfId="0">
      <alignment vertical="center"/>
    </xf>
    <xf numFmtId="0" fontId="16" applyFont="1" fillId="10" applyFill="1" borderId="0" applyAlignment="1" xfId="0">
      <alignment vertical="center"/>
    </xf>
    <xf numFmtId="0" fontId="16" applyFont="1" fillId="11" applyFill="1" borderId="0" applyAlignment="1" xfId="0">
      <alignment vertical="center"/>
    </xf>
    <xf numFmtId="0" fontId="16" applyFont="1" fillId="12" applyFill="1" borderId="0" applyAlignment="1" xfId="0">
      <alignment vertical="center"/>
    </xf>
    <xf numFmtId="0" fontId="16" applyFont="1" fillId="13" applyFill="1" borderId="0" applyAlignment="1" xfId="0">
      <alignment vertical="center"/>
    </xf>
    <xf numFmtId="0" fontId="16" applyFont="1" fillId="14" applyFill="1" borderId="0" applyAlignment="1" xfId="0">
      <alignment vertical="center"/>
    </xf>
    <xf numFmtId="0" fontId="16" applyFont="1" fillId="15" applyFill="1" borderId="0" applyAlignment="1" xfId="0">
      <alignment vertical="center"/>
    </xf>
    <xf numFmtId="0" fontId="16" applyFont="1" fillId="16" applyFill="1" borderId="0" applyAlignment="1" xfId="0">
      <alignment vertical="center"/>
    </xf>
    <xf numFmtId="0" fontId="16" applyFont="1" fillId="17" applyFill="1" borderId="0" applyAlignment="1" xfId="0">
      <alignment vertical="center"/>
    </xf>
    <xf numFmtId="0" fontId="16" applyFont="1" fillId="18" applyFill="1" borderId="0" applyAlignment="1" xfId="0">
      <alignment vertical="center"/>
    </xf>
    <xf numFmtId="0" fontId="16" applyFont="1" fillId="19" applyFill="1" borderId="0" applyAlignment="1" xfId="0">
      <alignment vertical="center"/>
    </xf>
    <xf numFmtId="0" fontId="16" applyFont="1" fillId="20" applyFill="1" borderId="0" applyAlignment="1" xfId="0">
      <alignment vertical="center"/>
    </xf>
    <xf numFmtId="0" fontId="17" applyFont="1" fillId="21" applyFill="1" borderId="0" applyAlignment="1" xfId="0">
      <alignment vertical="center"/>
    </xf>
    <xf numFmtId="0" fontId="17" applyFont="1" fillId="22" applyFill="1" borderId="0" applyAlignment="1" xfId="0">
      <alignment vertical="center"/>
    </xf>
    <xf numFmtId="0" fontId="17" applyFont="1" fillId="23" applyFill="1" borderId="0" applyAlignment="1" xfId="0">
      <alignment vertical="center"/>
    </xf>
    <xf numFmtId="0" fontId="17" applyFont="1" fillId="24" applyFill="1" borderId="0" applyAlignment="1" xfId="0">
      <alignment vertical="center"/>
    </xf>
    <xf numFmtId="0" fontId="17" applyFont="1" fillId="25" applyFill="1" borderId="0" applyAlignment="1" xfId="0">
      <alignment vertical="center"/>
    </xf>
    <xf numFmtId="0" fontId="17" applyFont="1" fillId="26" applyFill="1" borderId="0" applyAlignment="1" xfId="0">
      <alignment vertical="center"/>
    </xf>
    <xf numFmtId="0" fontId="17" applyFont="1" fillId="27" applyFill="1" borderId="0" applyAlignment="1" xfId="0">
      <alignment vertical="center"/>
    </xf>
    <xf numFmtId="0" fontId="17" applyFont="1" fillId="28" applyFill="1" borderId="0" applyAlignment="1" xfId="0">
      <alignment vertical="center"/>
    </xf>
    <xf numFmtId="0" fontId="17" applyFont="1" fillId="29" applyFill="1" borderId="0" applyAlignment="1" xfId="0">
      <alignment vertical="center"/>
    </xf>
    <xf numFmtId="0" fontId="17" applyFont="1" fillId="30" applyFill="1" borderId="0" applyAlignment="1" xfId="0">
      <alignment vertical="center"/>
    </xf>
    <xf numFmtId="0" fontId="17" applyFont="1" fillId="31" applyFill="1" borderId="0" applyAlignment="1" xfId="0">
      <alignment vertical="center"/>
    </xf>
    <xf numFmtId="0" fontId="17" applyFont="1" fillId="32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18" applyFont="1" fillId="0" borderId="0" applyAlignment="1" xfId="0">
      <alignment horizontal="left"/>
    </xf>
    <xf numFmtId="0" fontId="19" applyFont="1" fillId="0" borderId="0" applyAlignment="1" xfId="0">
      <alignment horizontal="center" vertical="center"/>
    </xf>
    <xf numFmtId="0" fontId="20" applyFont="1" fillId="0" borderId="0" applyAlignment="1" xfId="0">
      <alignment horizontal="center" vertical="center"/>
    </xf>
    <xf numFmtId="0" fontId="20" applyFont="1" fillId="0" borderId="11" applyBorder="1" applyAlignment="1" xfId="0">
      <alignment horizontal="center" vertical="center"/>
    </xf>
    <xf numFmtId="0" fontId="20" applyFont="1" fillId="0" borderId="12" applyBorder="1" applyAlignment="1" xfId="0">
      <alignment horizontal="center" vertical="center" wrapText="1"/>
    </xf>
    <xf numFmtId="0" fontId="20" applyFont="1" fillId="0" borderId="13" applyBorder="1" applyAlignment="1" xfId="0">
      <alignment horizontal="center" vertical="center" wrapText="1"/>
    </xf>
    <xf numFmtId="0" fontId="20" applyFont="1" fillId="0" borderId="14" applyBorder="1" applyAlignment="1" xfId="0">
      <alignment horizontal="center" vertical="center" wrapText="1"/>
    </xf>
    <xf numFmtId="0" fontId="20" applyFont="1" fillId="0" borderId="15" applyBorder="1" applyAlignment="1" xfId="0">
      <alignment horizontal="center" vertical="center" wrapText="1"/>
    </xf>
    <xf numFmtId="0" fontId="20" applyFont="1" fillId="0" borderId="16" applyBorder="1" applyAlignment="1" xfId="0">
      <alignment horizontal="center" vertical="center" wrapText="1"/>
    </xf>
    <xf numFmtId="0" fontId="20" applyFont="1" fillId="0" borderId="17" applyBorder="1" applyAlignment="1" xfId="0">
      <alignment horizontal="center" vertical="center" wrapText="1"/>
    </xf>
    <xf numFmtId="181" applyNumberFormat="1" fontId="20" applyFont="1" fillId="0" borderId="18" applyBorder="1" applyAlignment="1" xfId="0">
      <alignment horizontal="center" vertical="center" wrapText="1"/>
    </xf>
    <xf numFmtId="0" fontId="20" applyFont="1" fillId="0" borderId="19" applyBorder="1" applyAlignment="1" xfId="0">
      <alignment horizontal="center" vertical="center" wrapText="1"/>
    </xf>
    <xf numFmtId="0" fontId="20" applyFont="1" fillId="0" borderId="20" applyBorder="1" applyAlignment="1" xfId="0">
      <alignment horizontal="center" vertical="center" wrapText="1"/>
    </xf>
    <xf numFmtId="0" fontId="20" applyFont="1" fillId="0" borderId="21" applyBorder="1" applyAlignment="1" xfId="0">
      <alignment horizontal="center" vertical="center" wrapText="1"/>
    </xf>
    <xf numFmtId="0" fontId="20" applyFont="1" fillId="0" borderId="22" applyBorder="1" applyAlignment="1" xfId="0">
      <alignment horizontal="center" vertical="center" wrapText="1"/>
    </xf>
    <xf numFmtId="176" applyNumberFormat="1" fontId="20" applyFont="1" fillId="0" borderId="23" applyBorder="1" applyAlignment="1" xfId="0">
      <alignment horizontal="center" vertical="center" wrapText="1"/>
    </xf>
    <xf numFmtId="0" fontId="20" applyFont="1" fillId="0" borderId="24" applyBorder="1" applyAlignment="1" xfId="0">
      <alignment horizontal="center" vertical="center" wrapText="1"/>
    </xf>
    <xf numFmtId="0" fontId="20" applyFont="1" fillId="0" borderId="0" applyAlignment="1" xfId="0">
      <alignment horizontal="center" vertical="center" wrapText="1"/>
    </xf>
    <xf numFmtId="0" fontId="20" applyFont="1" fillId="0" borderId="25" applyBorder="1" applyAlignment="1" xfId="0">
      <alignment horizontal="center" vertical="center" wrapText="1"/>
    </xf>
    <xf numFmtId="0" fontId="20" applyFont="1" fillId="0" borderId="26" applyBorder="1" applyAlignment="1" xfId="0">
      <alignment horizontal="center" vertical="center" wrapText="1"/>
    </xf>
    <xf numFmtId="0" fontId="20" applyFont="1" fillId="0" borderId="27" applyBorder="1" applyAlignment="1" xfId="0">
      <alignment horizontal="center" vertical="center" wrapText="1"/>
    </xf>
    <xf numFmtId="0" fontId="20" applyFont="1" fillId="0" borderId="28" applyBorder="1" applyAlignment="1" xfId="0">
      <alignment horizontal="center" vertical="center" wrapText="1"/>
    </xf>
    <xf numFmtId="0" fontId="20" applyFont="1" fillId="0" borderId="29" applyBorder="1" applyAlignment="1" xfId="0">
      <alignment horizontal="center" vertical="center" wrapText="1"/>
    </xf>
    <xf numFmtId="0" fontId="20" applyFont="1" fillId="0" borderId="30" applyBorder="1" applyAlignment="1" xfId="0">
      <alignment horizontal="center" vertical="center" wrapText="1"/>
    </xf>
    <xf numFmtId="176" applyNumberFormat="1" fontId="20" applyFont="1" fillId="0" borderId="31" applyBorder="1" applyAlignment="1" xfId="0">
      <alignment horizontal="center" vertical="center" wrapText="1"/>
    </xf>
    <xf numFmtId="0" fontId="20" applyFont="1" fillId="0" borderId="32" applyBorder="1" applyAlignment="1" xfId="0">
      <alignment horizontal="center" vertical="center" wrapText="1"/>
    </xf>
    <xf numFmtId="0" fontId="20" applyFont="1" fillId="0" borderId="33" applyBorder="1" applyAlignment="1" xfId="0">
      <alignment horizontal="center" vertical="center" wrapText="1"/>
    </xf>
    <xf numFmtId="0" fontId="20" applyFont="1" fillId="0" borderId="34" applyBorder="1" applyAlignment="1" xfId="0">
      <alignment horizontal="center" vertical="center" wrapText="1"/>
    </xf>
    <xf numFmtId="176" applyNumberFormat="1" fontId="20" applyFont="1" fillId="0" borderId="35" applyBorder="1" applyAlignment="1" xfId="0">
      <alignment horizontal="center" vertical="center" wrapText="1"/>
    </xf>
    <xf numFmtId="181" applyNumberFormat="1" fontId="20" applyFont="1" fillId="0" borderId="36" applyBorder="1" applyAlignment="1" xfId="0">
      <alignment horizontal="center" vertical="center" wrapText="1"/>
    </xf>
    <xf numFmtId="0" fontId="20" applyFont="1" fillId="0" borderId="37" applyBorder="1" applyAlignment="1" xfId="0">
      <alignment horizontal="center" vertical="center" wrapText="1"/>
    </xf>
    <xf numFmtId="0" fontId="20" applyFont="1" fillId="0" borderId="38" applyBorder="1" applyAlignment="1" xfId="0">
      <alignment horizontal="center" vertical="center" wrapText="1"/>
    </xf>
    <xf numFmtId="0" fontId="20" applyFont="1" fillId="0" borderId="39" applyBorder="1" applyAlignment="1" xfId="0">
      <alignment horizontal="center" vertical="center" wrapText="1"/>
    </xf>
    <xf numFmtId="0" fontId="20" applyFont="1" fillId="0" borderId="40" applyBorder="1" applyAlignment="1" xfId="0">
      <alignment horizontal="center" vertical="center" wrapText="1"/>
    </xf>
    <xf numFmtId="0" fontId="20" applyFont="1" fillId="0" borderId="0" applyAlignment="1" xfId="0">
      <alignment horizontal="left" vertical="center"/>
    </xf>
    <xf numFmtId="182" applyNumberFormat="1" fontId="20" applyFont="1" fillId="0" borderId="41" applyBorder="1" applyAlignment="1" xfId="0">
      <alignment horizontal="center" vertical="center" wrapText="1"/>
    </xf>
    <xf numFmtId="0" fontId="20" applyFont="1" fillId="0" borderId="0" applyAlignment="1" xfId="0">
      <alignment horizontal="center"/>
    </xf>
    <xf numFmtId="0" fontId="20" applyFont="1" fillId="0" borderId="42" applyBorder="1" applyAlignment="1" xfId="0">
      <alignment horizontal="left" vertical="center" wrapText="1"/>
    </xf>
    <xf numFmtId="0" fontId="20" applyFont="1" fillId="0" borderId="43" applyBorder="1" applyAlignment="1" xfId="0">
      <alignment horizontal="left" vertical="center" wrapText="1"/>
    </xf>
    <xf numFmtId="0" fontId="20" applyFont="1" fillId="0" borderId="44" applyBorder="1" applyAlignment="1" xfId="0">
      <alignment horizontal="left" vertical="center" wrapText="1"/>
    </xf>
    <xf numFmtId="0" fontId="20" applyFont="1" fillId="0" borderId="45" applyBorder="1" applyAlignment="1" xfId="0">
      <alignment vertical="center"/>
    </xf>
    <xf numFmtId="0" fontId="21" applyFont="1" fillId="0" borderId="46" applyBorder="1" applyAlignment="1" xfId="0">
      <alignment horizontal="center" vertical="center" wrapText="1"/>
    </xf>
    <xf numFmtId="0" fontId="21" applyFont="1" fillId="0" borderId="47" applyBorder="1" applyAlignment="1" xfId="0">
      <alignment horizontal="center" vertical="center" wrapText="1"/>
    </xf>
    <xf numFmtId="0" fontId="21" applyFont="1" fillId="0" borderId="48" applyBorder="1" applyAlignment="1" xfId="0">
      <alignment horizontal="center" vertical="center" wrapText="1"/>
    </xf>
    <xf numFmtId="0" fontId="21" applyFont="1" fillId="0" borderId="49" applyBorder="1" applyAlignment="1" xfId="0">
      <alignment horizontal="center" vertical="center" wrapText="1"/>
    </xf>
    <xf numFmtId="176" applyNumberFormat="1" fontId="21" applyFont="1" fillId="0" borderId="50" applyBorder="1" applyAlignment="1" xfId="0">
      <alignment horizontal="center" vertical="center" wrapText="1"/>
    </xf>
    <xf numFmtId="176" applyNumberFormat="1" fontId="21" applyFont="1" fillId="0" borderId="51" applyBorder="1" applyAlignment="1" xfId="0">
      <alignment horizontal="center" vertical="center" wrapText="1"/>
    </xf>
    <xf numFmtId="181" applyNumberFormat="1" fontId="21" applyFont="1" fillId="0" borderId="52" applyBorder="1" applyAlignment="1" xfId="0">
      <alignment horizontal="center" vertical="center" wrapText="1"/>
    </xf>
    <xf numFmtId="0" fontId="21" applyFont="1" fillId="0" borderId="53" applyBorder="1" applyAlignment="1" xfId="0">
      <alignment horizontal="center" vertical="center" wrapText="1"/>
    </xf>
    <xf numFmtId="0" fontId="20" applyFont="1" fillId="0" borderId="54" applyBorder="1" applyAlignment="1" xfId="0">
      <alignment horizontal="left" vertical="center" wrapText="1"/>
    </xf>
    <xf numFmtId="0" fontId="20" applyFont="1" fillId="0" borderId="55" applyBorder="1" applyAlignment="1" xfId="0">
      <alignment horizontal="left" vertical="center" wrapText="1"/>
    </xf>
    <xf numFmtId="0" fontId="20" applyFont="1" fillId="0" borderId="56" applyBorder="1" applyAlignment="1" xfId="0">
      <alignment horizontal="left" vertical="center" wrapText="1"/>
    </xf>
    <xf numFmtId="0" fontId="20" applyFont="1" fillId="0" borderId="57" applyBorder="1" applyAlignment="1" xfId="0">
      <alignment horizontal="left" vertical="center" wrapText="1"/>
    </xf>
    <xf numFmtId="0" fontId="20" applyFont="1" fillId="0" borderId="0" applyAlignment="1" xfId="0">
      <alignment horizontal="left" vertical="center" wrapText="1"/>
    </xf>
    <xf numFmtId="0" fontId="20" applyFont="1" fillId="0" borderId="58" applyBorder="1" applyAlignment="1" xfId="0">
      <alignment horizontal="left" vertical="center" wrapText="1"/>
    </xf>
    <xf numFmtId="0" fontId="20" applyFont="1" fillId="0" borderId="59" applyBorder="1" applyAlignment="1" xfId="0">
      <alignment horizontal="left" vertical="center" wrapText="1"/>
    </xf>
    <xf numFmtId="0" fontId="20" applyFont="1" fillId="0" borderId="60" applyBorder="1" applyAlignment="1" xfId="0">
      <alignment horizontal="left" vertical="center" wrapText="1"/>
    </xf>
    <xf numFmtId="183" applyNumberFormat="1" fontId="20" applyFont="1" fillId="0" borderId="61" applyBorder="1" applyAlignment="1" xfId="0">
      <alignment horizontal="center" vertical="center" wrapText="1"/>
      <protection locked="0"/>
    </xf>
    <xf numFmtId="0" fontId="20" applyFont="1" fillId="0" borderId="62" applyBorder="1" applyAlignment="1" xfId="0">
      <alignment horizontal="center" vertical="top"/>
      <protection locked="0"/>
    </xf>
    <xf numFmtId="176" applyNumberFormat="1" fontId="20" applyFont="1" fillId="0" borderId="63" applyBorder="1" applyAlignment="1" xfId="0">
      <alignment horizontal="center" vertical="center" wrapText="1"/>
    </xf>
    <xf numFmtId="0" fontId="20" applyFont="1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20" applyFont="1" fillId="0" borderId="64" applyBorder="1" applyAlignment="1" xfId="0">
      <alignment horizontal="left" vertical="center" wrapText="1"/>
    </xf>
    <xf numFmtId="0" fontId="20" applyFont="1" fillId="0" borderId="65" applyBorder="1" applyAlignment="1" xfId="0">
      <alignment horizontal="left" vertical="center" wrapText="1"/>
    </xf>
    <xf numFmtId="0" fontId="22" applyFont="1" fillId="0" borderId="0" applyAlignment="1" xfId="0">
      <alignment horizontal="center" vertical="center"/>
    </xf>
    <xf numFmtId="0" fontId="23" applyFont="1" fillId="0" borderId="0" applyAlignment="1" xfId="0">
      <alignment horizontal="center"/>
    </xf>
    <xf numFmtId="0" fontId="0" fillId="0" borderId="0" applyAlignment="1" xfId="0"/>
    <xf numFmtId="0" fontId="20" applyFont="1" fillId="0" borderId="66" applyBorder="1" applyAlignment="1" xfId="0">
      <alignment horizontal="left" vertical="center" wrapText="1"/>
    </xf>
    <xf numFmtId="0" fontId="20" applyFont="1" fillId="0" borderId="67" applyBorder="1" applyAlignment="1" xfId="0">
      <alignment vertical="center" wrapText="1"/>
    </xf>
    <xf numFmtId="0" fontId="20" applyFont="1" fillId="0" borderId="68" applyBorder="1" applyAlignment="1" xfId="0">
      <alignment horizontal="right" vertical="center" wrapText="1"/>
    </xf>
    <xf numFmtId="0" fontId="20" applyFont="1" fillId="0" borderId="0" applyAlignment="1" xfId="0">
      <alignment horizontal="justify" vertical="center"/>
    </xf>
    <xf numFmtId="0" fontId="20" applyFont="1" fillId="0" borderId="69" applyBorder="1" applyAlignment="1" xfId="0">
      <alignment horizontal="left" vertical="center" wrapText="1"/>
    </xf>
    <xf numFmtId="0" fontId="20" applyFont="1" fillId="0" borderId="70" applyBorder="1" applyAlignment="1" xfId="0">
      <alignment horizontal="left" vertical="center" wrapText="1"/>
    </xf>
    <xf numFmtId="0" fontId="20" applyFont="1" fillId="0" borderId="71" applyBorder="1" applyAlignment="1" xfId="0">
      <alignment horizontal="left" vertical="center" wrapText="1"/>
    </xf>
    <xf numFmtId="0" fontId="24" applyFont="1" fillId="0" borderId="0" applyAlignment="1" xfId="0">
      <alignment horizontal="left" vertical="top"/>
    </xf>
    <xf numFmtId="0" fontId="24" applyFont="1" fillId="0" borderId="72" applyBorder="1" applyAlignment="1" xfId="0">
      <alignment horizontal="left" vertical="center"/>
    </xf>
    <xf numFmtId="0" fontId="25" applyFont="1" fillId="0" borderId="73" applyBorder="1" applyAlignment="1" xfId="0">
      <alignment horizontal="left" vertical="center"/>
    </xf>
    <xf numFmtId="0" fontId="24" applyFont="1" fillId="0" borderId="74" applyBorder="1" applyAlignment="1" xfId="0">
      <alignment vertical="top"/>
    </xf>
    <xf numFmtId="184" applyNumberFormat="1" fontId="24" applyFont="1" fillId="0" borderId="75" applyBorder="1" applyAlignment="1" xfId="0">
      <alignment vertical="top"/>
    </xf>
    <xf numFmtId="0" fontId="20" applyFont="1" fillId="0" borderId="0" applyAlignment="1" xfId="0">
      <alignment vertical="center" wrapText="1"/>
    </xf>
    <xf numFmtId="0" fontId="20" applyFont="1" fillId="0" borderId="76" applyBorder="1" applyAlignment="1" xfId="0">
      <alignment vertical="center" wrapText="1"/>
    </xf>
    <xf numFmtId="0" fontId="20" applyFont="1" fillId="0" borderId="77" applyBorder="1" applyAlignment="1" xfId="0">
      <alignment vertical="center" wrapText="1"/>
    </xf>
    <xf numFmtId="0" fontId="20" applyFont="1" fillId="0" borderId="78" applyBorder="1" applyAlignment="1" xfId="0">
      <alignment vertical="center" wrapText="1"/>
    </xf>
    <xf numFmtId="0" fontId="20" applyFont="1" fillId="0" borderId="79" applyBorder="1" applyAlignment="1" xfId="0">
      <alignment vertical="center" wrapText="1"/>
    </xf>
    <xf numFmtId="0" fontId="20" applyFont="1" fillId="0" borderId="80" applyBorder="1" applyAlignment="1" xfId="0">
      <alignment vertical="center" wrapText="1"/>
    </xf>
    <xf numFmtId="0" fontId="20" applyFont="1" fillId="0" applyBorder="1" borderId="0" applyAlignment="1" xfId="0">
      <alignment horizontal="center" vertical="center" wrapText="1"/>
    </xf>
    <xf numFmtId="0" fontId="20" applyFont="1" fillId="0" borderId="81" applyBorder="1" applyAlignment="1" xfId="0">
      <alignment vertical="center" wrapText="1"/>
    </xf>
    <xf numFmtId="0" fontId="20" applyFont="1" fillId="0" borderId="82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24" applyFont="1" fillId="0" borderId="0" applyAlignment="1" xfId="0">
      <alignment horizontal="center" vertical="top"/>
    </xf>
    <xf numFmtId="0" fontId="24" applyFont="1" fillId="0" borderId="0" applyAlignment="1" xfId="0">
      <alignment horizontal="center" vertical="center"/>
    </xf>
    <xf numFmtId="176" applyNumberFormat="1" fontId="24" applyFont="1" fillId="0" borderId="0" applyAlignment="1" xfId="0">
      <alignment horizontal="center" vertical="center"/>
    </xf>
    <xf numFmtId="0" fontId="0" fillId="0" borderId="83" applyBorder="1" applyAlignment="1" xfId="0">
      <alignment vertical="center"/>
    </xf>
    <xf numFmtId="0" fontId="24" applyFont="1" fillId="0" borderId="84" applyBorder="1" applyAlignment="1" xfId="0">
      <alignment horizontal="center" vertical="center"/>
    </xf>
    <xf numFmtId="176" applyNumberFormat="1" fontId="24" applyFont="1" fillId="0" borderId="85" applyBorder="1" applyAlignment="1" xfId="0">
      <alignment horizontal="center" vertical="center"/>
    </xf>
    <xf numFmtId="0" fontId="20" applyFont="1" fillId="0" borderId="86" applyBorder="1" applyAlignment="1" xfId="0">
      <alignment horizontal="left" vertical="center" wrapText="1"/>
    </xf>
    <xf numFmtId="181" applyNumberFormat="1" fontId="0" fillId="0" borderId="0" applyAlignment="1" xfId="0">
      <alignment vertical="center"/>
    </xf>
    <xf numFmtId="181" applyNumberFormat="1" fontId="20" applyFont="1" fillId="0" borderId="87" applyBorder="1" applyAlignment="1" xfId="0">
      <alignment horizontal="center" vertical="center" wrapText="1"/>
    </xf>
    <xf numFmtId="181" applyNumberFormat="1" fontId="20" applyFont="1" fillId="0" borderId="88" applyBorder="1" applyAlignment="1" xfId="0">
      <alignment horizontal="center" vertical="center" wrapText="1"/>
    </xf>
    <xf numFmtId="176" applyNumberFormat="1" fontId="20" applyFont="1" fillId="0" borderId="89" applyBorder="1" applyAlignment="1" xfId="0">
      <alignment horizontal="left" vertical="center" wrapText="1"/>
    </xf>
    <xf numFmtId="0" fontId="20" applyFont="1" fillId="0" borderId="90" applyBorder="1" applyAlignment="1" xfId="0">
      <alignment horizontal="left" vertical="center" wrapText="1"/>
    </xf>
    <xf numFmtId="0" fontId="20" applyFont="1" fillId="0" borderId="91" applyBorder="1" applyAlignment="1" xfId="0">
      <alignment horizontal="left" vertical="top"/>
      <protection locked="0"/>
    </xf>
    <xf numFmtId="183" applyNumberFormat="1" fontId="20" applyFont="1" fillId="0" borderId="92" applyBorder="1" applyAlignment="1" xfId="0">
      <alignment horizontal="left" vertical="center" wrapText="1"/>
      <protection locked="0"/>
    </xf>
    <xf numFmtId="176" applyNumberFormat="1" fontId="20" applyFont="1" fillId="0" borderId="93" applyBorder="1" applyAlignment="1" xfId="0">
      <alignment horizontal="left" vertical="center" wrapText="1"/>
    </xf>
    <xf numFmtId="0" fontId="6" applyFont="1" fillId="0" borderId="0" applyAlignment="1" xfId="1">
      <alignment vertical="center"/>
    </xf>
    <xf numFmtId="176" applyNumberFormat="1" fontId="20" applyFont="1" fillId="0" borderId="31" applyBorder="1" applyAlignment="1" xfId="1">
      <alignment horizontal="center" vertical="center" wrapText="1"/>
    </xf>
    <xf numFmtId="176" applyNumberFormat="1" fontId="6" applyFont="1" fillId="0" borderId="95" applyBorder="1" applyAlignment="1" xfId="1">
      <alignment horizontal="center" vertical="center" wrapText="1"/>
    </xf>
    <xf numFmtId="0" fontId="24" applyFont="1" fillId="0" borderId="0" applyAlignment="1" xfId="0">
      <alignment horizontal="left" vertical="center"/>
    </xf>
    <xf numFmtId="0" fontId="20" applyFont="1" fillId="0" borderId="96" applyBorder="1" applyAlignment="1" xfId="0">
      <alignment horizontal="left" vertical="center" wrapText="1"/>
    </xf>
    <xf numFmtId="181" applyNumberFormat="1" fontId="20" applyFont="1" fillId="0" borderId="97" applyBorder="1" applyAlignment="1" xfId="0">
      <alignment horizontal="center" vertical="center" wrapText="1"/>
    </xf>
    <xf numFmtId="181" applyNumberFormat="1" fontId="20" applyFont="1" applyFill="1" fillId="0" borderId="98" applyBorder="1" applyAlignment="1" xfId="0">
      <alignment horizontal="center" vertical="center" wrapText="1"/>
    </xf>
    <xf numFmtId="176" applyNumberFormat="1" fontId="20" applyFont="1" applyFill="1" fillId="0" borderId="99" applyBorder="1" applyAlignment="1" xfId="0">
      <alignment horizontal="center" vertical="center" wrapText="1"/>
    </xf>
    <xf numFmtId="182" applyNumberFormat="1" fontId="20" applyFont="1" fillId="0" borderId="100" applyBorder="1" applyAlignment="1" xfId="0">
      <alignment horizontal="center" vertical="center" wrapText="1"/>
    </xf>
    <xf numFmtId="176" applyNumberFormat="1" fontId="24" applyFont="1" fillId="0" borderId="0" applyAlignment="1" xfId="0">
      <alignment horizontal="left" vertical="top"/>
    </xf>
    <xf numFmtId="176" applyNumberFormat="1" fontId="24" applyFont="1" fillId="0" borderId="0" applyAlignment="1" xfId="0">
      <alignment vertical="top"/>
    </xf>
    <xf numFmtId="0" fontId="24" applyFont="1" fillId="0" borderId="0" applyAlignment="1" xfId="0">
      <alignment vertical="top"/>
    </xf>
    <xf numFmtId="176" applyNumberFormat="1" fontId="24" applyFont="1" fillId="0" borderId="0" applyAlignment="1" xfId="0">
      <alignment horizontal="center" vertical="top"/>
    </xf>
    <xf numFmtId="0" fontId="20" applyFont="1" fillId="0" borderId="101" applyBorder="1" applyAlignment="1" xfId="0">
      <alignment vertical="center" wrapText="1"/>
    </xf>
    <xf numFmtId="0" fontId="20" applyFont="1" fillId="0" borderId="102" applyBorder="1" applyAlignment="1" xfId="0">
      <alignment horizontal="justify" vertical="center"/>
    </xf>
    <xf numFmtId="0" fontId="20" applyFont="1" fillId="0" borderId="103" applyBorder="1" applyAlignment="1" xfId="0">
      <alignment vertical="center"/>
    </xf>
    <xf numFmtId="0" fontId="26" applyFont="1" fillId="0" borderId="0" applyAlignment="1" xfId="0">
      <alignment vertical="center"/>
    </xf>
    <xf numFmtId="0" fontId="26" applyFont="1" fillId="0" borderId="104" applyBorder="1" applyAlignment="1" xfId="0">
      <alignment horizontal="center" vertical="center" wrapText="1"/>
    </xf>
    <xf numFmtId="181" applyNumberFormat="1" fontId="26" applyFont="1" fillId="0" borderId="105" applyBorder="1" applyAlignment="1" xfId="0">
      <alignment horizontal="center" vertical="center" wrapText="1"/>
    </xf>
    <xf numFmtId="176" applyNumberFormat="1" fontId="26" applyFont="1" fillId="0" borderId="106" applyBorder="1" applyAlignment="1" xfId="0">
      <alignment horizontal="center" vertical="center" wrapText="1"/>
    </xf>
    <xf numFmtId="0" fontId="26" applyFont="1" fillId="0" borderId="107" applyBorder="1" applyAlignment="1" xfId="0">
      <alignment horizontal="left" vertical="center" wrapText="1"/>
    </xf>
    <xf numFmtId="0" fontId="26" applyFont="1" fillId="0" borderId="108" applyBorder="1" applyAlignment="1" xfId="0">
      <alignment horizontal="justify" vertical="center"/>
    </xf>
    <xf numFmtId="0" fontId="26" applyFont="1" fillId="0" borderId="109" applyBorder="1" applyAlignment="1" xfId="0">
      <alignment vertical="center"/>
    </xf>
    <xf numFmtId="0" fontId="27" applyFont="1" fillId="0" borderId="0" applyAlignment="1" xfId="0">
      <alignment vertical="center"/>
    </xf>
    <xf numFmtId="0" fontId="27" applyFont="1" fillId="0" borderId="110" applyBorder="1" applyAlignment="1" xfId="0">
      <alignment horizontal="center" vertical="center" wrapText="1"/>
    </xf>
    <xf numFmtId="181" applyNumberFormat="1" fontId="27" applyFont="1" fillId="0" borderId="111" applyBorder="1" applyAlignment="1" xfId="0">
      <alignment horizontal="center" vertical="center" wrapText="1"/>
    </xf>
    <xf numFmtId="176" applyNumberFormat="1" fontId="27" applyFont="1" fillId="0" borderId="112" applyBorder="1" applyAlignment="1" xfId="0">
      <alignment horizontal="center" vertical="center" wrapText="1"/>
    </xf>
    <xf numFmtId="0" fontId="27" applyFont="1" fillId="0" borderId="113" applyBorder="1" applyAlignment="1" xfId="0">
      <alignment horizontal="left" vertical="center" wrapText="1"/>
    </xf>
    <xf numFmtId="0" fontId="27" applyFont="1" fillId="0" borderId="114" applyBorder="1" applyAlignment="1" xfId="0">
      <alignment horizontal="justify" vertical="center"/>
    </xf>
    <xf numFmtId="0" fontId="27" applyFont="1" fillId="0" borderId="115" applyBorder="1" applyAlignment="1" xfId="0">
      <alignment vertical="center"/>
    </xf>
    <xf numFmtId="0" fontId="27" applyFont="1" fillId="0" borderId="116" applyBorder="1" applyAlignment="1" xfId="0">
      <alignment horizontal="center" vertical="center" wrapText="1"/>
    </xf>
    <xf numFmtId="0" fontId="27" applyFont="1" fillId="0" borderId="117" applyBorder="1" applyAlignment="1" xfId="0">
      <alignment horizontal="center" vertical="center" wrapText="1"/>
    </xf>
    <xf numFmtId="0" fontId="27" applyFont="1" fillId="0" borderId="118" applyBorder="1" applyAlignment="1" xfId="0">
      <alignment horizontal="center" vertical="center" wrapText="1"/>
    </xf>
    <xf numFmtId="0" fontId="26" applyFont="1" fillId="0" borderId="119" applyBorder="1" applyAlignment="1" xfId="0">
      <alignment horizontal="center" vertical="center" wrapText="1"/>
    </xf>
    <xf numFmtId="0" fontId="26" applyFont="1" fillId="0" borderId="120" applyBorder="1" applyAlignment="1" xfId="0">
      <alignment horizontal="center" vertical="center" wrapText="1"/>
    </xf>
    <xf numFmtId="0" fontId="26" applyFont="1" fillId="0" borderId="121" applyBorder="1" applyAlignment="1" xfId="0">
      <alignment horizontal="center" vertical="center" wrapText="1"/>
    </xf>
    <xf numFmtId="181" applyNumberFormat="1" fontId="20" applyFont="1" fillId="0" borderId="122" applyBorder="1" applyAlignment="1" xfId="0">
      <alignment horizontal="left" vertical="center" wrapText="1"/>
    </xf>
    <xf numFmtId="0" fontId="20" applyFont="1" fillId="0" borderId="123" applyBorder="1" applyAlignment="1" xfId="0">
      <alignment horizontal="left" vertical="center"/>
    </xf>
    <xf numFmtId="0" fontId="28" applyFont="1" fillId="0" borderId="124" applyBorder="1" applyAlignment="1" xfId="0">
      <alignment horizontal="center" vertical="center"/>
    </xf>
    <xf numFmtId="0" fontId="20" applyFont="1" fillId="0" borderId="125" applyBorder="1" applyAlignment="1" xfId="0">
      <alignment horizontal="center" vertical="center"/>
    </xf>
    <xf numFmtId="181" applyNumberFormat="1" fontId="20" applyFont="1" fillId="0" borderId="126" applyBorder="1" applyAlignment="1" xfId="0">
      <alignment horizontal="center" vertical="center"/>
    </xf>
    <xf numFmtId="176" applyNumberFormat="1" fontId="20" applyFont="1" fillId="0" borderId="127" applyBorder="1" applyAlignment="1" xfId="0">
      <alignment horizontal="center" vertical="center"/>
    </xf>
    <xf numFmtId="0" fontId="0" fillId="0" borderId="0" applyAlignment="1" xfId="0">
      <alignment vertical="center" wrapText="1"/>
    </xf>
    <xf numFmtId="0" fontId="20" applyFont="1" fillId="0" borderId="128" applyBorder="1" applyAlignment="1" xfId="0">
      <alignment vertical="center" wrapText="1"/>
    </xf>
    <xf numFmtId="0" fontId="20" applyFont="1" fillId="0" borderId="129" applyBorder="1" applyAlignment="1" xfId="0">
      <alignment horizontal="center" vertical="center" wrapText="1"/>
    </xf>
    <xf numFmtId="0" fontId="20" applyFont="1" fillId="0" borderId="130" applyBorder="1" applyAlignment="1" xfId="0">
      <alignment horizontal="center" vertical="center" wrapText="1"/>
    </xf>
    <xf numFmtId="0" fontId="20" applyFont="1" fillId="0" borderId="131" applyBorder="1" applyAlignment="1" xfId="0">
      <alignment horizontal="center" vertical="center" wrapText="1"/>
    </xf>
    <xf numFmtId="0" fontId="20" applyFont="1" fillId="0" borderId="132" applyBorder="1" applyAlignment="1" xfId="0">
      <alignment horizontal="center" vertical="center" wrapText="1"/>
    </xf>
    <xf numFmtId="0" fontId="20" applyFont="1" fillId="0" borderId="133" applyBorder="1" applyAlignment="1" xfId="0">
      <alignment horizontal="center" vertical="center" wrapText="1"/>
    </xf>
    <xf numFmtId="0" fontId="20" applyFont="1" fillId="0" borderId="134" applyBorder="1" applyAlignment="1" xfId="0">
      <alignment horizontal="center" vertical="center" wrapText="1"/>
    </xf>
    <xf numFmtId="0" fontId="20" applyFont="1" fillId="0" borderId="135" applyBorder="1" applyAlignment="1" xfId="0">
      <alignment horizontal="center" vertical="center" wrapText="1"/>
    </xf>
    <xf numFmtId="0" fontId="29" applyFont="1" fillId="0" borderId="0" applyAlignment="1" xfId="0">
      <alignment horizontal="left" vertical="top"/>
    </xf>
    <xf numFmtId="0" fontId="30" applyFont="1" fillId="0" borderId="0" applyAlignment="1" xfId="0">
      <alignment horizontal="left" vertical="top"/>
    </xf>
    <xf numFmtId="181" applyNumberFormat="1" fontId="20" applyFont="1" fillId="0" borderId="136" applyBorder="1" applyAlignment="1" xfId="0">
      <alignment vertical="center" wrapText="1"/>
    </xf>
    <xf numFmtId="176" applyNumberFormat="1" fontId="20" applyFont="1" fillId="0" borderId="137" applyBorder="1" applyAlignment="1" xfId="0">
      <alignment vertical="center" wrapText="1"/>
    </xf>
    <xf numFmtId="0" fontId="30" applyFont="1" fillId="0" borderId="0" applyAlignment="1" xfId="0">
      <alignment vertical="top"/>
    </xf>
    <xf numFmtId="0" fontId="30" applyFont="1" fillId="0" borderId="0" applyAlignment="1" xfId="0">
      <alignment horizontal="center" vertical="top"/>
    </xf>
    <xf numFmtId="0" fontId="30" applyFont="1" fillId="0" borderId="0" applyAlignment="1" xfId="0">
      <alignment horizontal="center" vertical="center"/>
    </xf>
    <xf numFmtId="0" fontId="30" applyFont="1" fillId="0" borderId="138" applyBorder="1" applyAlignment="1" xfId="0">
      <alignment horizontal="center" vertical="center"/>
    </xf>
    <xf numFmtId="176" applyNumberFormat="1" fontId="20" applyFont="1" fillId="0" borderId="139" applyBorder="1" applyAlignment="1" xfId="0">
      <alignment horizontal="left" vertical="center" wrapText="1"/>
    </xf>
    <xf numFmtId="181" applyNumberFormat="1" fontId="20" applyFont="1" fillId="0" borderId="140" applyBorder="1" applyAlignment="1" xfId="0">
      <alignment horizontal="center" vertical="center" wrapText="1"/>
    </xf>
    <xf numFmtId="0" fontId="20" applyFont="1" fillId="0" borderId="141" applyBorder="1" applyAlignment="1" xfId="0">
      <alignment horizontal="left" vertical="center" wrapText="1"/>
    </xf>
    <xf numFmtId="176" applyNumberFormat="1" fontId="20" applyFont="1" fillId="0" borderId="142" applyBorder="1" applyAlignment="1" xfId="0">
      <alignment horizontal="center" vertical="center" wrapText="1"/>
    </xf>
    <xf numFmtId="0" fontId="24" applyFont="1" fillId="0" borderId="0" applyAlignment="1" xfId="0">
      <alignment vertical="center"/>
    </xf>
    <xf numFmtId="176" applyNumberFormat="1" fontId="20" applyFont="1" fillId="0" borderId="143" applyBorder="1" applyAlignment="1" xfId="0">
      <alignment vertical="center" wrapText="1"/>
    </xf>
    <xf numFmtId="0" fontId="24" applyFont="1" fillId="0" borderId="144" applyBorder="1" applyAlignment="1" xfId="0">
      <alignment vertical="center"/>
    </xf>
    <xf numFmtId="0" fontId="24" applyFont="1" fillId="0" borderId="145" applyBorder="1" applyAlignment="1" xfId="0">
      <alignment horizontal="left" vertical="top"/>
    </xf>
    <xf numFmtId="0" fontId="24" applyFont="1" fillId="0" borderId="146" applyBorder="1" applyAlignment="1" xfId="0">
      <alignment horizontal="left" vertical="center"/>
    </xf>
    <xf numFmtId="0" fontId="20" applyFont="1" fillId="0" borderId="147" applyBorder="1" applyAlignment="1" xfId="0">
      <alignment horizontal="left" vertical="center"/>
    </xf>
    <xf numFmtId="176" applyNumberFormat="1" fontId="20" applyFont="1" fillId="0" borderId="148" applyBorder="1" applyAlignment="1" xfId="0">
      <alignment horizontal="left" vertical="center"/>
    </xf>
    <xf numFmtId="0" fontId="24" applyFont="1" fillId="0" borderId="149" applyBorder="1" applyAlignment="1" xfId="0">
      <alignment vertical="top"/>
    </xf>
    <xf numFmtId="0" fontId="24" applyFont="1" fillId="0" borderId="150" applyBorder="1" applyAlignment="1" xfId="0">
      <alignment horizontal="center" vertical="top"/>
    </xf>
    <xf numFmtId="0" fontId="25" applyFont="1" fillId="0" borderId="0" applyAlignment="1" xfId="0">
      <alignment horizontal="left" vertical="center"/>
    </xf>
    <xf numFmtId="0" fontId="27" applyFont="1" fillId="0" borderId="151" applyBorder="1" applyAlignment="1" xfId="0">
      <alignment horizontal="center" vertical="center" wrapText="1"/>
    </xf>
    <xf numFmtId="0" fontId="27" applyFont="1" fillId="0" borderId="152" applyBorder="1" applyAlignment="1" xfId="0">
      <alignment horizontal="center" vertical="center" wrapText="1"/>
    </xf>
    <xf numFmtId="0" fontId="27" applyFont="1" fillId="0" borderId="153" applyBorder="1" applyAlignment="1" xfId="0">
      <alignment horizontal="center" vertical="center" wrapText="1"/>
    </xf>
    <xf numFmtId="176" applyNumberFormat="1" fontId="27" applyFont="1" fillId="0" borderId="154" applyBorder="1" applyAlignment="1" xfId="0">
      <alignment horizontal="center" vertical="center" wrapText="1"/>
    </xf>
    <xf numFmtId="0" fontId="27" applyFont="1" fillId="0" borderId="155" applyBorder="1" applyAlignment="1" xfId="0">
      <alignment horizontal="center" vertical="center" wrapText="1"/>
    </xf>
    <xf numFmtId="0" fontId="27" applyFont="1" fillId="0" borderId="156" applyBorder="1" applyAlignment="1" xfId="0">
      <alignment horizontal="center" vertical="center" wrapText="1"/>
    </xf>
    <xf numFmtId="0" fontId="31" applyFont="1" fillId="0" borderId="0" applyAlignment="1" xfId="0">
      <alignment horizontal="center" vertical="center"/>
    </xf>
    <xf numFmtId="0" fontId="26" applyFont="1" fillId="0" borderId="157" applyBorder="1" applyAlignment="1" xfId="0">
      <alignment horizontal="center" vertical="center" wrapText="1"/>
    </xf>
    <xf numFmtId="0" fontId="26" applyFont="1" fillId="0" borderId="158" applyBorder="1" applyAlignment="1" xfId="0">
      <alignment horizontal="center" vertical="center" wrapText="1"/>
    </xf>
    <xf numFmtId="0" fontId="26" applyFont="1" fillId="0" borderId="159" applyBorder="1" applyAlignment="1" xfId="0">
      <alignment horizontal="center" vertical="center" wrapText="1"/>
    </xf>
    <xf numFmtId="176" applyNumberFormat="1" fontId="26" applyFont="1" fillId="0" borderId="160" applyBorder="1" applyAlignment="1" xfId="0">
      <alignment horizontal="center" vertical="center" wrapText="1"/>
    </xf>
    <xf numFmtId="0" fontId="26" applyFont="1" fillId="0" borderId="161" applyBorder="1" applyAlignment="1" xfId="0">
      <alignment horizontal="center" vertical="center" wrapText="1"/>
    </xf>
    <xf numFmtId="0" fontId="26" applyFont="1" fillId="0" borderId="162" applyBorder="1" applyAlignment="1" xfId="0">
      <alignment horizontal="center" vertical="center" wrapText="1"/>
    </xf>
    <xf numFmtId="0" fontId="29" applyFont="1" fillId="0" borderId="0" applyAlignment="1" xfId="0">
      <alignment horizontal="center" vertical="center"/>
    </xf>
    <xf numFmtId="0" fontId="20" applyFont="1" fillId="0" borderId="163" applyBorder="1" applyAlignment="1" xfId="0">
      <alignment vertical="center" wrapText="1"/>
    </xf>
    <xf numFmtId="0" fontId="20" applyFont="1" fillId="0" borderId="164" applyBorder="1" applyAlignment="1" xfId="0">
      <alignment vertical="center" wrapText="1"/>
    </xf>
    <xf numFmtId="176" applyNumberFormat="1" fontId="20" applyFont="1" fillId="0" borderId="165" applyBorder="1" applyAlignment="1" xfId="0">
      <alignment vertical="center" wrapText="1"/>
    </xf>
    <xf numFmtId="176" applyNumberFormat="1" fontId="20" applyFont="1" fillId="0" borderId="166" applyBorder="1" applyAlignment="1" xfId="0">
      <alignment vertical="center" wrapText="1"/>
    </xf>
    <xf numFmtId="176" applyNumberFormat="1" fontId="24" applyFont="1" fillId="0" borderId="167" applyBorder="1" applyAlignment="1" xfId="0">
      <alignment vertical="center"/>
    </xf>
    <xf numFmtId="176" applyNumberFormat="1" fontId="26" applyFont="1" fillId="0" borderId="168" applyBorder="1" applyAlignment="1" xfId="0">
      <alignment horizontal="center" vertical="center" wrapText="1"/>
    </xf>
    <xf numFmtId="0" fontId="29" applyFont="1" fillId="0" borderId="169" applyBorder="1" applyAlignment="1" xfId="0">
      <alignment horizontal="center" vertical="center"/>
    </xf>
    <xf numFmtId="0" fontId="26" applyFont="1" fillId="0" borderId="170" applyBorder="1" applyAlignment="1" xfId="0">
      <alignment horizontal="center" vertical="center" wrapText="1"/>
    </xf>
    <xf numFmtId="0" fontId="26" applyFont="1" fillId="0" borderId="171" applyBorder="1" applyAlignment="1" xfId="0">
      <alignment horizontal="center" vertical="center" wrapText="1"/>
    </xf>
    <xf numFmtId="176" applyNumberFormat="1" fontId="26" applyFont="1" fillId="0" borderId="172" applyBorder="1" applyAlignment="1" xfId="0">
      <alignment horizontal="center" vertical="center" wrapText="1"/>
    </xf>
    <xf numFmtId="176" applyNumberFormat="1" fontId="29" applyFont="1" fillId="0" borderId="173" applyBorder="1" applyAlignment="1" xfId="0">
      <alignment horizontal="center" vertical="center"/>
    </xf>
    <xf numFmtId="176" applyNumberFormat="1" fontId="30" applyFont="1" fillId="0" borderId="174" applyBorder="1" applyAlignment="1" xfId="0">
      <alignment horizontal="center" vertical="center"/>
    </xf>
    <xf numFmtId="0" fontId="0" fillId="0" borderId="175" applyBorder="1" applyAlignment="1" xfId="0">
      <alignment horizontal="center" vertical="center" wrapText="1"/>
    </xf>
    <xf numFmtId="181" applyNumberFormat="1" fontId="0" fillId="0" borderId="176" applyBorder="1" applyAlignment="1" xfId="0">
      <alignment horizontal="center" vertical="center" wrapText="1"/>
    </xf>
    <xf numFmtId="176" applyNumberFormat="1" fontId="0" fillId="0" borderId="177" applyBorder="1" applyAlignment="1" xfId="0">
      <alignment horizontal="center" vertical="center" wrapText="1"/>
    </xf>
    <xf numFmtId="0" fontId="0" fillId="0" borderId="178" applyBorder="1" applyAlignment="1" xfId="0">
      <alignment horizontal="center" vertical="center" wrapText="1"/>
    </xf>
    <xf numFmtId="0" fontId="0" fillId="0" borderId="179" applyBorder="1" applyAlignment="1" xfId="0">
      <alignment horizontal="center" vertical="center" wrapText="1"/>
    </xf>
    <xf numFmtId="0" fontId="0" fillId="0" borderId="180" applyBorder="1" applyAlignment="1" xfId="0">
      <alignment horizontal="center" vertical="center" wrapText="1"/>
    </xf>
    <xf numFmtId="176" applyNumberFormat="1" fontId="0" fillId="0" borderId="181" applyBorder="1" applyAlignment="1" xfId="0">
      <alignment horizontal="center" vertical="center" wrapText="1"/>
    </xf>
    <xf numFmtId="0" fontId="0" fillId="0" borderId="182" applyBorder="1" applyAlignment="1" xfId="0">
      <alignment horizontal="center" vertical="center" wrapText="1"/>
    </xf>
    <xf numFmtId="0" fontId="0" fillId="0" borderId="183" applyBorder="1" applyAlignment="1" xfId="0">
      <alignment horizontal="center" vertical="center" wrapText="1"/>
    </xf>
    <xf numFmtId="0" fontId="0" fillId="0" borderId="184" applyBorder="1" applyAlignment="1" xfId="0">
      <alignment horizontal="center" vertical="center" wrapText="1"/>
    </xf>
    <xf numFmtId="0" fontId="0" fillId="0" borderId="185" applyBorder="1" applyAlignment="1" xfId="0">
      <alignment horizontal="center" vertical="center" wrapText="1"/>
    </xf>
    <xf numFmtId="176" applyNumberFormat="1" fontId="0" fillId="0" borderId="186" applyBorder="1" applyAlignment="1" xfId="0">
      <alignment horizontal="center" vertical="center" wrapText="1"/>
    </xf>
    <xf numFmtId="0" fontId="0" fillId="0" borderId="187" applyBorder="1" applyAlignment="1" xfId="0">
      <alignment horizontal="center" vertical="center" wrapText="1"/>
    </xf>
    <xf numFmtId="176" applyNumberFormat="1" fontId="20" applyFont="1" fillId="0" borderId="188" applyBorder="1" applyAlignment="1" xfId="0">
      <alignment horizontal="center" vertical="center" wrapText="1"/>
    </xf>
    <xf numFmtId="0" fontId="30" applyFont="1" fillId="0" borderId="0" applyAlignment="1" xfId="0">
      <alignment vertical="center"/>
    </xf>
    <xf numFmtId="0" fontId="24" applyFont="1" fillId="0" borderId="0" applyAlignment="1" xfId="0">
      <alignment horizontal="left" vertical="top" wrapText="1"/>
    </xf>
    <xf numFmtId="0" fontId="32" applyFont="1" fillId="0" borderId="0" applyAlignment="1" xfId="0">
      <alignment vertical="center"/>
    </xf>
    <xf numFmtId="176" applyNumberFormat="1" fontId="33" applyFont="1" fillId="0" borderId="189" applyBorder="1" applyAlignment="1" xfId="0">
      <alignment horizontal="center" vertical="center" wrapText="1"/>
    </xf>
    <xf numFmtId="0" fontId="34" applyFont="1" fillId="0" borderId="190" applyBorder="1" applyAlignment="1" xfId="0">
      <alignment horizontal="center" vertical="center"/>
    </xf>
    <xf numFmtId="0" fontId="33" applyFont="1" fillId="0" borderId="191" applyBorder="1" applyAlignment="1" xfId="0">
      <alignment horizontal="center" vertical="center" wrapText="1"/>
    </xf>
    <xf numFmtId="0" fontId="35" applyFont="1" fillId="0" borderId="0" applyAlignment="1" xfId="0">
      <alignment vertical="center"/>
    </xf>
    <xf numFmtId="176" applyNumberFormat="1" fontId="36" applyFont="1" fillId="0" borderId="192" applyBorder="1" applyAlignment="1" xfId="0">
      <alignment horizontal="center" vertical="center" wrapText="1"/>
    </xf>
    <xf numFmtId="0" fontId="37" applyFont="1" fillId="0" borderId="193" applyBorder="1" applyAlignment="1" xfId="0">
      <alignment horizontal="center" vertical="center"/>
    </xf>
    <xf numFmtId="0" fontId="36" applyFont="1" fillId="0" borderId="194" applyBorder="1" applyAlignment="1" xfId="0">
      <alignment horizontal="center" vertical="center" wrapText="1"/>
    </xf>
    <xf numFmtId="0" fontId="38" applyFont="1" fillId="0" borderId="0" applyAlignment="1" xfId="0">
      <alignment vertical="center"/>
    </xf>
    <xf numFmtId="176" applyNumberFormat="1" fontId="39" applyFont="1" fillId="0" borderId="195" applyBorder="1" applyAlignment="1" xfId="0">
      <alignment horizontal="center" vertical="center" wrapText="1"/>
    </xf>
    <xf numFmtId="0" fontId="40" applyFont="1" fillId="0" borderId="196" applyBorder="1" applyAlignment="1" xfId="0">
      <alignment horizontal="center" vertical="center"/>
    </xf>
    <xf numFmtId="0" fontId="39" applyFont="1" fillId="0" borderId="197" applyBorder="1" applyAlignment="1" xfId="0">
      <alignment horizontal="center" vertical="center" wrapText="1"/>
    </xf>
    <xf numFmtId="0" fontId="41" applyFont="1" fillId="0" borderId="0" applyAlignment="1" xfId="0">
      <alignment vertical="center"/>
    </xf>
    <xf numFmtId="176" applyNumberFormat="1" fontId="42" applyFont="1" fillId="0" borderId="198" applyBorder="1" applyAlignment="1" xfId="0">
      <alignment horizontal="center" vertical="center" wrapText="1"/>
    </xf>
    <xf numFmtId="0" fontId="43" applyFont="1" fillId="0" borderId="199" applyBorder="1" applyAlignment="1" xfId="0">
      <alignment horizontal="center" vertical="center"/>
    </xf>
    <xf numFmtId="0" fontId="42" applyFont="1" fillId="0" borderId="200" applyBorder="1" applyAlignment="1" xfId="0">
      <alignment horizontal="center" vertical="center" wrapText="1"/>
    </xf>
    <xf numFmtId="0" fontId="44" applyFont="1" fillId="0" borderId="0" applyAlignment="1" xfId="0">
      <alignment vertical="center"/>
    </xf>
    <xf numFmtId="176" applyNumberFormat="1" fontId="45" applyFont="1" fillId="0" borderId="201" applyBorder="1" applyAlignment="1" xfId="0">
      <alignment horizontal="center" vertical="center" wrapText="1"/>
    </xf>
    <xf numFmtId="0" fontId="46" applyFont="1" fillId="0" borderId="202" applyBorder="1" applyAlignment="1" xfId="0">
      <alignment horizontal="center" vertical="center"/>
    </xf>
    <xf numFmtId="0" fontId="45" applyFont="1" fillId="0" borderId="203" applyBorder="1" applyAlignment="1" xfId="0">
      <alignment horizontal="center" vertical="center" wrapText="1"/>
    </xf>
    <xf numFmtId="0" fontId="47" applyFont="1" fillId="0" borderId="0" applyAlignment="1" xfId="0">
      <alignment vertical="center"/>
    </xf>
    <xf numFmtId="176" applyNumberFormat="1" fontId="48" applyFont="1" fillId="0" borderId="204" applyBorder="1" applyAlignment="1" xfId="0">
      <alignment horizontal="center" vertical="center" wrapText="1"/>
    </xf>
    <xf numFmtId="0" fontId="49" applyFont="1" fillId="0" borderId="205" applyBorder="1" applyAlignment="1" xfId="0">
      <alignment horizontal="center" vertical="center"/>
    </xf>
    <xf numFmtId="0" fontId="48" applyFont="1" fillId="0" borderId="206" applyBorder="1" applyAlignment="1" xfId="0">
      <alignment horizontal="center" vertical="center" wrapText="1"/>
    </xf>
    <xf numFmtId="0" fontId="36" applyFont="1" fillId="0" borderId="207" applyBorder="1" applyAlignment="1" xfId="0">
      <alignment horizontal="left" vertical="center" wrapText="1"/>
    </xf>
    <xf numFmtId="0" fontId="50" applyFont="1" fillId="0" borderId="208" applyBorder="1" applyAlignment="1" xfId="0">
      <alignment horizontal="left" vertical="top"/>
    </xf>
    <xf numFmtId="0" fontId="50" applyFont="1" fillId="0" borderId="209" applyBorder="1" applyAlignment="1" xfId="0">
      <alignment horizontal="center" vertical="center"/>
    </xf>
    <xf numFmtId="0" fontId="39" applyFont="1" fillId="0" borderId="210" applyBorder="1" applyAlignment="1" xfId="0">
      <alignment horizontal="left" vertical="center" wrapText="1"/>
    </xf>
    <xf numFmtId="0" fontId="51" applyFont="1" fillId="0" borderId="211" applyBorder="1" applyAlignment="1" xfId="0">
      <alignment horizontal="left" vertical="top"/>
    </xf>
    <xf numFmtId="0" fontId="51" applyFont="1" fillId="0" borderId="212" applyBorder="1" applyAlignment="1" xfId="0">
      <alignment horizontal="center" vertical="center"/>
    </xf>
    <xf numFmtId="0" fontId="42" applyFont="1" fillId="0" borderId="213" applyBorder="1" applyAlignment="1" xfId="0">
      <alignment horizontal="left" vertical="center" wrapText="1"/>
    </xf>
    <xf numFmtId="0" fontId="52" applyFont="1" fillId="0" borderId="214" applyBorder="1" applyAlignment="1" xfId="0">
      <alignment horizontal="left" vertical="top"/>
    </xf>
    <xf numFmtId="0" fontId="52" applyFont="1" fillId="0" borderId="215" applyBorder="1" applyAlignment="1" xfId="0">
      <alignment horizontal="center" vertical="center"/>
    </xf>
    <xf numFmtId="0" fontId="45" applyFont="1" fillId="0" borderId="216" applyBorder="1" applyAlignment="1" xfId="0">
      <alignment horizontal="left" vertical="center" wrapText="1"/>
    </xf>
    <xf numFmtId="0" fontId="53" applyFont="1" fillId="0" borderId="217" applyBorder="1" applyAlignment="1" xfId="0">
      <alignment horizontal="left" vertical="top"/>
    </xf>
    <xf numFmtId="0" fontId="53" applyFont="1" fillId="0" borderId="218" applyBorder="1" applyAlignment="1" xfId="0">
      <alignment horizontal="center" vertical="center"/>
    </xf>
    <xf numFmtId="0" fontId="48" applyFont="1" fillId="0" borderId="219" applyBorder="1" applyAlignment="1" xfId="0">
      <alignment horizontal="left" vertical="center" wrapText="1"/>
    </xf>
    <xf numFmtId="0" fontId="54" applyFont="1" fillId="0" borderId="220" applyBorder="1" applyAlignment="1" xfId="0">
      <alignment horizontal="left" vertical="top"/>
    </xf>
    <xf numFmtId="0" fontId="54" applyFont="1" fillId="0" borderId="221" applyBorder="1" applyAlignment="1" xfId="0">
      <alignment horizontal="center" vertical="center"/>
    </xf>
    <xf numFmtId="0" fontId="55" applyFont="1" fillId="0" borderId="222" applyBorder="1" applyAlignment="1" xfId="0">
      <alignment horizontal="left" vertical="top"/>
    </xf>
    <xf numFmtId="0" fontId="55" applyFont="1" fillId="0" borderId="223" applyBorder="1" applyAlignment="1" xfId="0">
      <alignment horizontal="center" vertical="center"/>
    </xf>
    <xf numFmtId="0" fontId="28" applyFont="1" fillId="0" borderId="224" applyBorder="1" applyAlignment="1" xfId="0">
      <alignment horizontal="left" vertical="top"/>
    </xf>
    <xf numFmtId="0" fontId="0" fillId="0" borderId="225" applyBorder="1" applyAlignment="1" xfId="0">
      <alignment horizontal="left" vertical="center" wrapText="1"/>
    </xf>
    <xf numFmtId="0" fontId="28" applyFont="1" fillId="0" borderId="226" applyBorder="1" applyAlignment="1" xfId="0">
      <alignment vertical="top"/>
    </xf>
    <xf numFmtId="0" fontId="28" applyFont="1" fillId="0" borderId="227" applyBorder="1" applyAlignment="1" xfId="0">
      <alignment vertical="center"/>
    </xf>
    <xf numFmtId="0" fontId="53" applyFont="1" fillId="0" borderId="0" applyAlignment="1" xfId="0">
      <alignment horizontal="left" vertical="top" wrapText="1"/>
    </xf>
    <xf numFmtId="0" fontId="45" applyFont="1" fillId="0" borderId="228" applyBorder="1" applyAlignment="1" xfId="0">
      <alignment horizontal="left" vertical="center" wrapText="1"/>
    </xf>
    <xf numFmtId="0" fontId="53" applyFont="1" fillId="0" borderId="0" applyAlignment="1" xfId="0">
      <alignment horizontal="center" vertical="center"/>
    </xf>
    <xf numFmtId="0" fontId="54" applyFont="1" fillId="0" borderId="0" applyAlignment="1" xfId="0">
      <alignment horizontal="left" vertical="top" wrapText="1"/>
    </xf>
    <xf numFmtId="0" fontId="48" applyFont="1" fillId="0" borderId="229" applyBorder="1" applyAlignment="1" xfId="0">
      <alignment horizontal="left" vertical="center" wrapText="1"/>
    </xf>
    <xf numFmtId="0" fontId="54" applyFont="1" fillId="0" borderId="0" applyAlignment="1" xfId="0">
      <alignment horizontal="center" vertical="center"/>
    </xf>
    <xf numFmtId="0" fontId="55" applyFont="1" fillId="0" borderId="0" applyAlignment="1" xfId="0">
      <alignment horizontal="left" vertical="top" wrapText="1"/>
    </xf>
    <xf numFmtId="0" fontId="55" applyFont="1" fillId="0" borderId="0" applyAlignment="1" xfId="0">
      <alignment horizontal="center" vertical="center"/>
    </xf>
    <xf numFmtId="0" fontId="56" applyFont="1" fillId="0" borderId="0" applyAlignment="1" xfId="0">
      <alignment horizontal="left" vertical="top" wrapText="1"/>
    </xf>
    <xf numFmtId="0" fontId="26" applyFont="1" fillId="0" borderId="230" applyBorder="1" applyAlignment="1" xfId="0">
      <alignment horizontal="left" vertical="center" wrapText="1"/>
    </xf>
    <xf numFmtId="0" fontId="56" applyFont="1" fillId="0" borderId="0" applyAlignment="1" xfId="0">
      <alignment horizontal="center" vertical="center"/>
    </xf>
    <xf numFmtId="0" fontId="28" applyFont="1" fillId="0" borderId="0" applyAlignment="1" xfId="0">
      <alignment horizontal="left" vertical="top" wrapText="1"/>
    </xf>
    <xf numFmtId="0" fontId="28" applyFont="1" fillId="0" borderId="0" applyAlignment="1" xfId="0">
      <alignment horizontal="center" vertical="center"/>
    </xf>
    <xf numFmtId="176" applyNumberFormat="1" fontId="24" applyFont="1" fillId="0" borderId="231" applyBorder="1" applyAlignment="1" xfId="0">
      <alignment horizontal="left" vertical="top"/>
    </xf>
    <xf numFmtId="176" applyNumberFormat="1" fontId="24" applyFont="1" fillId="0" borderId="232" applyBorder="1" applyAlignment="1" xfId="0">
      <alignment horizontal="left" vertical="center"/>
    </xf>
    <xf numFmtId="176" applyNumberFormat="1" fontId="20" applyFont="1" fillId="0" borderId="233" applyBorder="1" applyAlignment="1" xfId="0">
      <alignment horizontal="left" vertical="center" wrapText="1"/>
    </xf>
    <xf numFmtId="0" fontId="57" applyFont="1" fillId="0" borderId="0" applyAlignment="1" xfId="0">
      <alignment vertical="center"/>
    </xf>
    <xf numFmtId="0" fontId="57" applyFont="1" fillId="0" borderId="234" applyBorder="1" applyAlignment="1" xfId="0">
      <alignment horizontal="center" vertical="center" wrapText="1"/>
    </xf>
    <xf numFmtId="181" applyNumberFormat="1" fontId="57" applyFont="1" fillId="0" borderId="235" applyBorder="1" applyAlignment="1" xfId="0">
      <alignment horizontal="center" vertical="center" wrapText="1"/>
    </xf>
    <xf numFmtId="176" applyNumberFormat="1" fontId="57" applyFont="1" fillId="0" borderId="236" applyBorder="1" applyAlignment="1" xfId="0">
      <alignment horizontal="center" vertical="center" wrapText="1"/>
    </xf>
    <xf numFmtId="0" fontId="57" applyFont="1" fillId="0" borderId="237" applyBorder="1" applyAlignment="1" xfId="0">
      <alignment horizontal="left" vertical="center" wrapText="1"/>
    </xf>
    <xf numFmtId="0" fontId="58" applyFont="1" fillId="0" borderId="238" applyBorder="1" applyAlignment="1" xfId="0">
      <alignment horizontal="center" vertical="center"/>
    </xf>
    <xf numFmtId="176" applyNumberFormat="1" fontId="57" applyFont="1" fillId="0" borderId="239" applyBorder="1" applyAlignment="1" xfId="0">
      <alignment horizontal="left" vertical="center" wrapText="1"/>
    </xf>
    <xf numFmtId="176" applyNumberFormat="1" fontId="58" applyFont="1" fillId="0" borderId="240" applyBorder="1" applyAlignment="1" xfId="0">
      <alignment horizontal="center" vertical="center"/>
    </xf>
    <xf numFmtId="0" fontId="31" applyFont="1" fillId="0" borderId="241" applyBorder="1" applyAlignment="1" xfId="0">
      <alignment horizontal="center" vertical="center"/>
    </xf>
    <xf numFmtId="176" applyNumberFormat="1" fontId="27" applyFont="1" fillId="0" borderId="242" applyBorder="1" applyAlignment="1" xfId="0">
      <alignment horizontal="left" vertical="center" wrapText="1"/>
    </xf>
    <xf numFmtId="176" applyNumberFormat="1" fontId="31" applyFont="1" fillId="0" borderId="243" applyBorder="1" applyAlignment="1" xfId="0">
      <alignment horizontal="center" vertical="center"/>
    </xf>
    <xf numFmtId="176" applyNumberFormat="1" fontId="26" applyFont="1" fillId="0" borderId="244" applyBorder="1" applyAlignment="1" xfId="0">
      <alignment horizontal="left" vertical="center" wrapText="1"/>
    </xf>
    <xf numFmtId="176" applyNumberFormat="1" fontId="28" applyFont="1" fillId="0" borderId="245" applyBorder="1" applyAlignment="1" xfId="0">
      <alignment horizontal="center" vertical="center"/>
    </xf>
    <xf numFmtId="0" fontId="4" applyFont="1" fillId="5" applyFill="1" borderId="1" applyBorder="1" applyAlignment="1" xfId="2">
      <alignment vertical="center"/>
    </xf>
    <xf numFmtId="0" fontId="0" fillId="5" applyFill="1" borderId="247" applyBorder="1" applyAlignment="1" xfId="2">
      <alignment vertical="center"/>
    </xf>
    <xf numFmtId="0" fontId="24" applyFont="1" fillId="0" borderId="0" applyAlignment="1" xfId="0">
      <alignment vertical="top" wrapText="1"/>
    </xf>
    <xf numFmtId="0" fontId="24" applyFont="1" fillId="0" borderId="248" applyBorder="1" applyAlignment="1" xfId="0">
      <alignment vertical="top" wrapText="1"/>
    </xf>
    <xf numFmtId="0" fontId="55" applyFont="1" fillId="0" borderId="249" applyBorder="1" applyAlignment="1" xfId="0">
      <alignment vertical="top" wrapText="1"/>
    </xf>
    <xf numFmtId="0" fontId="28" applyFont="1" fillId="0" borderId="250" applyBorder="1" applyAlignment="1" xfId="0">
      <alignment vertical="top" wrapText="1"/>
    </xf>
    <xf numFmtId="0" fontId="26" applyFont="1" fillId="0" borderId="251" applyBorder="1" applyAlignment="1" xfId="0">
      <alignment horizontal="left" vertical="center" wrapText="1"/>
    </xf>
    <xf numFmtId="0" fontId="26" applyFont="1" fillId="0" borderId="252" applyBorder="1" applyAlignment="1" xfId="0">
      <alignment horizontal="left" vertical="center" wrapText="1"/>
    </xf>
    <xf numFmtId="0" fontId="26" applyFont="1" fillId="0" borderId="253" applyBorder="1" applyAlignment="1" xfId="0">
      <alignment horizontal="left" vertical="center" wrapText="1"/>
    </xf>
    <xf numFmtId="0" fontId="26" applyFont="1" fillId="0" borderId="254" applyBorder="1" applyAlignment="1" xfId="0">
      <alignment vertical="center" wrapText="1"/>
    </xf>
    <xf numFmtId="0" fontId="26" applyFont="1" fillId="0" borderId="255" applyBorder="1" applyAlignment="1" xfId="0">
      <alignment horizontal="center" vertical="center" wrapText="1"/>
    </xf>
    <xf numFmtId="0" fontId="24" applyFont="1" fillId="0" borderId="256" applyBorder="1" applyAlignment="1" xfId="0">
      <alignment horizontal="center" vertical="center"/>
    </xf>
    <xf numFmtId="0" fontId="24" applyFont="1" fillId="0" borderId="257" applyBorder="1" applyAlignment="1" xfId="0">
      <alignment horizontal="center" vertical="center"/>
    </xf>
    <xf numFmtId="0" fontId="24" applyFont="1" fillId="0" borderId="258" applyBorder="1" applyAlignment="1" xfId="0">
      <alignment horizontal="center" vertical="center"/>
    </xf>
    <xf numFmtId="0" fontId="24" applyFont="1" fillId="0" borderId="259" applyBorder="1" applyAlignment="1" xfId="0">
      <alignment horizontal="center" vertical="center"/>
    </xf>
    <xf numFmtId="0" fontId="24" applyFont="1" fillId="0" borderId="260" applyBorder="1" applyAlignment="1" xfId="0">
      <alignment horizontal="center" vertical="center"/>
    </xf>
    <xf numFmtId="0" fontId="20" applyFont="1" fillId="0" applyBorder="1" borderId="0" applyAlignment="1" xfId="0">
      <alignment horizontal="left" vertical="center" wrapText="1"/>
    </xf>
    <xf numFmtId="0" fontId="0" fillId="0" borderId="261" applyBorder="1" applyAlignment="1" xfId="0">
      <alignment vertical="center" wrapText="1"/>
    </xf>
    <xf numFmtId="0" fontId="24" applyFont="1" fillId="0" borderId="0" applyAlignment="1" xfId="0">
      <alignment horizontal="center" vertical="center" wrapText="1"/>
    </xf>
    <xf numFmtId="0" fontId="24" applyFont="1" fillId="0" borderId="0" applyAlignment="1" xfId="0">
      <alignment horizontal="left" vertical="center" wrapText="1"/>
    </xf>
    <xf numFmtId="0" fontId="59" applyFont="1" fillId="0" borderId="0" applyAlignment="1" xfId="0">
      <alignment vertical="center"/>
    </xf>
    <xf numFmtId="0" fontId="60" applyFont="1" fillId="0" borderId="262" applyBorder="1" applyAlignment="1" xfId="0">
      <alignment horizontal="center" vertical="center" wrapText="1"/>
    </xf>
    <xf numFmtId="181" applyNumberFormat="1" fontId="60" applyFont="1" fillId="0" borderId="263" applyBorder="1" applyAlignment="1" xfId="0">
      <alignment horizontal="center" vertical="center" wrapText="1"/>
    </xf>
    <xf numFmtId="176" applyNumberFormat="1" fontId="60" applyFont="1" fillId="0" borderId="264" applyBorder="1" applyAlignment="1" xfId="0">
      <alignment horizontal="center" vertical="center" wrapText="1"/>
    </xf>
    <xf numFmtId="0" fontId="60" applyFont="1" fillId="0" borderId="265" applyBorder="1" applyAlignment="1" xfId="0">
      <alignment horizontal="left" vertical="center" wrapText="1"/>
    </xf>
    <xf numFmtId="0" fontId="60" applyFont="1" fillId="0" borderId="266" applyBorder="1" applyAlignment="1" xfId="0">
      <alignment horizontal="left" vertical="center" wrapText="1"/>
    </xf>
    <xf numFmtId="0" fontId="61" applyFont="1" fillId="0" borderId="267" applyBorder="1" applyAlignment="1" xfId="0">
      <alignment horizontal="center" vertical="center"/>
    </xf>
    <xf numFmtId="0" fontId="60" applyFont="1" fillId="0" borderId="268" applyBorder="1" applyAlignment="1" xfId="0">
      <alignment horizontal="left" vertical="center" wrapText="1"/>
    </xf>
    <xf numFmtId="0" fontId="62" applyFont="1" fillId="0" borderId="0" applyAlignment="1" xfId="0">
      <alignment horizontal="center" vertical="center"/>
    </xf>
    <xf numFmtId="0" fontId="60" applyFont="1" fillId="0" borderId="269" applyBorder="1" applyAlignment="1" xfId="0">
      <alignment horizontal="center" vertical="center" wrapText="1"/>
    </xf>
    <xf numFmtId="0" fontId="62" applyFont="1" fillId="0" borderId="0" applyAlignment="1" xfId="0">
      <alignment horizontal="left" vertical="center" wrapText="1"/>
    </xf>
    <xf numFmtId="0" fontId="60" applyFont="1" fillId="0" borderId="270" applyBorder="1" applyAlignment="1" xfId="0">
      <alignment horizontal="center" vertical="center" wrapText="1"/>
    </xf>
    <xf numFmtId="0" fontId="62" applyFont="1" fillId="0" borderId="0" applyAlignment="1" xfId="0">
      <alignment horizontal="left" vertical="top" wrapText="1"/>
    </xf>
    <xf numFmtId="0" fontId="60" applyFont="1" fillId="0" borderId="271" applyBorder="1" applyAlignment="1" xfId="0">
      <alignment horizontal="center" vertical="center" wrapText="1"/>
    </xf>
    <xf numFmtId="176" applyNumberFormat="1" fontId="60" applyFont="1" fillId="0" borderId="272" applyBorder="1" applyAlignment="1" xfId="0">
      <alignment horizontal="center" vertical="center" wrapText="1"/>
    </xf>
    <xf numFmtId="0" fontId="60" applyFont="1" fillId="0" borderId="273" applyBorder="1" applyAlignment="1" xfId="0">
      <alignment horizontal="center" vertical="center" wrapText="1"/>
    </xf>
    <xf numFmtId="0" fontId="60" applyFont="1" fillId="0" borderId="274" applyBorder="1" applyAlignment="1" xfId="0">
      <alignment horizontal="center" vertical="center" wrapText="1"/>
    </xf>
    <xf numFmtId="0" fontId="60" applyFont="1" fillId="0" borderId="275" applyBorder="1" applyAlignment="1" xfId="0">
      <alignment horizontal="center" vertical="center" wrapText="1"/>
    </xf>
    <xf numFmtId="0" fontId="60" applyFont="1" fillId="0" borderId="276" applyBorder="1" applyAlignment="1" xfId="0">
      <alignment horizontal="left" vertical="center" wrapText="1"/>
    </xf>
    <xf numFmtId="0" fontId="60" applyFont="1" fillId="0" borderId="277" applyBorder="1" applyAlignment="1" xfId="0">
      <alignment horizontal="left" vertical="center" wrapText="1"/>
    </xf>
    <xf numFmtId="0" fontId="60" applyFont="1" fillId="0" borderId="278" applyBorder="1" applyAlignment="1" xfId="0">
      <alignment horizontal="left" vertical="center" wrapText="1"/>
    </xf>
    <xf numFmtId="0" fontId="60" applyFont="1" fillId="0" borderId="279" applyBorder="1" applyAlignment="1" xfId="0">
      <alignment horizontal="left" vertical="center" wrapText="1"/>
    </xf>
    <xf numFmtId="0" fontId="60" applyFont="1" fillId="0" borderId="0" applyAlignment="1" xfId="0">
      <alignment horizontal="left" vertical="center" wrapText="1"/>
    </xf>
    <xf numFmtId="0" fontId="60" applyFont="1" fillId="0" borderId="280" applyBorder="1" applyAlignment="1" xfId="0">
      <alignment horizontal="left" vertical="center" wrapText="1"/>
    </xf>
    <xf numFmtId="176" applyNumberFormat="1" fontId="60" applyFont="1" fillId="0" borderId="281" applyBorder="1" applyAlignment="1" xfId="0">
      <alignment horizontal="center" vertical="center" wrapText="1"/>
    </xf>
    <xf numFmtId="0" fontId="60" applyFont="1" fillId="0" borderId="282" applyBorder="1" applyAlignment="1" xfId="0">
      <alignment horizontal="left" vertical="center" wrapText="1"/>
    </xf>
    <xf numFmtId="0" fontId="60" applyFont="1" fillId="0" borderId="283" applyBorder="1" applyAlignment="1" xfId="0">
      <alignment horizontal="left" vertical="center" wrapText="1"/>
    </xf>
    <xf numFmtId="0" fontId="60" applyFont="1" fillId="0" borderId="284" applyBorder="1" applyAlignment="1" xfId="0">
      <alignment horizontal="left" vertical="center" wrapText="1"/>
    </xf>
    <xf numFmtId="0" fontId="55" applyFont="1" fillId="0" borderId="0" applyAlignment="1" xfId="0">
      <alignment horizontal="left" vertical="center" wrapText="1"/>
    </xf>
    <xf numFmtId="0" fontId="27" applyFont="1" fillId="0" borderId="285" applyBorder="1" applyAlignment="1" xfId="0">
      <alignment horizontal="left" vertical="center" wrapText="1"/>
    </xf>
    <xf numFmtId="0" fontId="27" applyFont="1" fillId="0" borderId="286" applyBorder="1" applyAlignment="1" xfId="0">
      <alignment horizontal="left" vertical="center" wrapText="1"/>
    </xf>
    <xf numFmtId="0" fontId="63" applyFont="1" fillId="0" borderId="287" applyBorder="1" applyAlignment="1" xfId="0">
      <alignment horizontal="center" vertical="center"/>
    </xf>
    <xf numFmtId="0" fontId="27" applyFont="1" fillId="0" borderId="288" applyBorder="1" applyAlignment="1" xfId="0">
      <alignment horizontal="left" vertical="center" wrapText="1"/>
    </xf>
    <xf numFmtId="0" fontId="63" applyFont="1" fillId="0" borderId="0" applyAlignment="1" xfId="0">
      <alignment horizontal="center" vertical="center"/>
    </xf>
    <xf numFmtId="0" fontId="63" applyFont="1" fillId="0" borderId="0" applyAlignment="1" xfId="0">
      <alignment horizontal="left" vertical="center" wrapText="1"/>
    </xf>
    <xf numFmtId="0" fontId="27" applyFont="1" fillId="0" borderId="289" applyBorder="1" applyAlignment="1" xfId="0">
      <alignment horizontal="center" vertical="center" wrapText="1"/>
    </xf>
    <xf numFmtId="0" fontId="63" applyFont="1" fillId="0" borderId="0" applyAlignment="1" xfId="0">
      <alignment horizontal="left" vertical="top" wrapText="1"/>
    </xf>
    <xf numFmtId="0" fontId="27" applyFont="1" fillId="0" borderId="290" applyBorder="1" applyAlignment="1" xfId="0">
      <alignment horizontal="center" vertical="center" wrapText="1"/>
    </xf>
    <xf numFmtId="0" fontId="27" applyFont="1" fillId="0" borderId="291" applyBorder="1" applyAlignment="1" xfId="0">
      <alignment horizontal="left" vertical="center" wrapText="1"/>
    </xf>
    <xf numFmtId="0" fontId="27" applyFont="1" fillId="0" borderId="292" applyBorder="1" applyAlignment="1" xfId="0">
      <alignment horizontal="left" vertical="center" wrapText="1"/>
    </xf>
    <xf numFmtId="0" fontId="27" applyFont="1" fillId="0" borderId="293" applyBorder="1" applyAlignment="1" xfId="0">
      <alignment horizontal="left" vertical="center" wrapText="1"/>
    </xf>
    <xf numFmtId="0" fontId="27" applyFont="1" fillId="0" borderId="294" applyBorder="1" applyAlignment="1" xfId="0">
      <alignment horizontal="left" vertical="center" wrapText="1"/>
    </xf>
    <xf numFmtId="0" fontId="27" applyFont="1" fillId="0" borderId="0" applyAlignment="1" xfId="0">
      <alignment horizontal="left" vertical="center" wrapText="1"/>
    </xf>
    <xf numFmtId="0" fontId="27" applyFont="1" fillId="0" borderId="295" applyBorder="1" applyAlignment="1" xfId="0">
      <alignment horizontal="left" vertical="center" wrapText="1"/>
    </xf>
    <xf numFmtId="176" applyNumberFormat="1" fontId="27" applyFont="1" fillId="0" borderId="296" applyBorder="1" applyAlignment="1" xfId="0">
      <alignment horizontal="center" vertical="center" wrapText="1"/>
    </xf>
    <xf numFmtId="0" fontId="27" applyFont="1" fillId="0" borderId="297" applyBorder="1" applyAlignment="1" xfId="0">
      <alignment horizontal="left" vertical="center" wrapText="1"/>
    </xf>
    <xf numFmtId="0" fontId="27" applyFont="1" fillId="0" borderId="298" applyBorder="1" applyAlignment="1" xfId="0">
      <alignment horizontal="left" vertical="center" wrapText="1"/>
    </xf>
    <xf numFmtId="0" fontId="27" applyFont="1" fillId="0" borderId="299" applyBorder="1" applyAlignment="1" xfId="0">
      <alignment horizontal="left" vertical="center" wrapText="1"/>
    </xf>
    <xf numFmtId="0" fontId="56" applyFont="1" fillId="0" borderId="300" applyBorder="1" applyAlignment="1" xfId="0">
      <alignment horizontal="center" vertical="center"/>
    </xf>
    <xf numFmtId="0" fontId="56" applyFont="1" fillId="0" borderId="0" applyAlignment="1" xfId="0">
      <alignment horizontal="left" vertical="center" wrapText="1"/>
    </xf>
    <xf numFmtId="0" fontId="26" applyFont="1" fillId="0" borderId="301" applyBorder="1" applyAlignment="1" xfId="0">
      <alignment horizontal="left" vertical="center" wrapText="1"/>
    </xf>
    <xf numFmtId="0" fontId="26" applyFont="1" fillId="0" borderId="302" applyBorder="1" applyAlignment="1" xfId="0">
      <alignment horizontal="left" vertical="center" wrapText="1"/>
    </xf>
    <xf numFmtId="0" fontId="26" applyFont="1" fillId="0" borderId="303" applyBorder="1" applyAlignment="1" xfId="0">
      <alignment horizontal="left" vertical="center" wrapText="1"/>
    </xf>
    <xf numFmtId="0" fontId="26" applyFont="1" fillId="0" borderId="0" applyAlignment="1" xfId="0">
      <alignment horizontal="left" vertical="center" wrapText="1"/>
    </xf>
    <xf numFmtId="0" fontId="26" applyFont="1" fillId="0" borderId="304" applyBorder="1" applyAlignment="1" xfId="0">
      <alignment horizontal="left" vertical="center" wrapText="1"/>
    </xf>
    <xf numFmtId="176" applyNumberFormat="1" fontId="26" applyFont="1" fillId="0" borderId="305" applyBorder="1" applyAlignment="1" xfId="0">
      <alignment horizontal="center" vertical="center" wrapText="1"/>
    </xf>
    <xf numFmtId="0" fontId="26" applyFont="1" fillId="0" borderId="306" applyBorder="1" applyAlignment="1" xfId="0">
      <alignment horizontal="left" vertical="center" wrapText="1"/>
    </xf>
    <xf numFmtId="0" fontId="26" applyFont="1" fillId="0" borderId="307" applyBorder="1" applyAlignment="1" xfId="0">
      <alignment horizontal="left" vertical="center" wrapText="1"/>
    </xf>
    <xf numFmtId="0" fontId="26" applyFont="1" fillId="0" borderId="308" applyBorder="1" applyAlignment="1" xfId="0">
      <alignment horizontal="left" vertical="center" wrapText="1"/>
    </xf>
    <xf numFmtId="0" fontId="28" applyFont="1" fillId="0" borderId="0" applyAlignment="1" xfId="0">
      <alignment horizontal="left" vertical="center" wrapText="1"/>
    </xf>
    <xf numFmtId="0" fontId="28" applyFont="1" fillId="0" borderId="309" applyBorder="1" applyAlignment="1" xfId="0">
      <alignment horizontal="left" vertical="center" wrapText="1"/>
    </xf>
    <xf numFmtId="0" fontId="28" applyFont="1" fillId="0" borderId="310" applyBorder="1" applyAlignment="1" xfId="0">
      <alignment horizontal="left" vertical="top" wrapText="1"/>
    </xf>
    <xf numFmtId="0" fontId="63" applyFont="1" fillId="0" borderId="311" applyBorder="1" applyAlignment="1" xfId="0">
      <alignment horizontal="left" vertical="top"/>
    </xf>
    <xf numFmtId="0" fontId="27" applyFont="1" fillId="0" borderId="312" applyBorder="1" applyAlignment="1" xfId="0">
      <alignment vertical="center" wrapText="1"/>
    </xf>
    <xf numFmtId="0" fontId="56" applyFont="1" fillId="0" borderId="313" applyBorder="1" applyAlignment="1" xfId="0">
      <alignment horizontal="left" vertical="top"/>
    </xf>
    <xf numFmtId="0" fontId="26" applyFont="1" fillId="0" borderId="314" applyBorder="1" applyAlignment="1" xfId="0">
      <alignment vertical="center" wrapText="1"/>
    </xf>
    <xf numFmtId="0" fontId="28" applyFont="1" fillId="0" borderId="315" applyBorder="1" applyAlignment="1" xfId="0">
      <alignment horizontal="center" vertical="top"/>
    </xf>
    <xf numFmtId="0" fontId="0" fillId="0" borderId="0" applyAlignment="1" xfId="0">
      <alignment vertical="top"/>
    </xf>
    <xf numFmtId="0" fontId="20" applyFont="1" fillId="0" borderId="316" applyBorder="1" applyAlignment="1" xfId="0">
      <alignment horizontal="center" vertical="top" wrapText="1"/>
    </xf>
    <xf numFmtId="181" applyNumberFormat="1" fontId="20" applyFont="1" fillId="0" borderId="317" applyBorder="1" applyAlignment="1" xfId="0">
      <alignment horizontal="center" vertical="top" wrapText="1"/>
    </xf>
    <xf numFmtId="176" applyNumberFormat="1" fontId="20" applyFont="1" fillId="0" borderId="318" applyBorder="1" applyAlignment="1" xfId="0">
      <alignment horizontal="center" vertical="top" wrapText="1"/>
    </xf>
    <xf numFmtId="0" fontId="20" applyFont="1" fillId="0" borderId="319" applyBorder="1" applyAlignment="1" xfId="0">
      <alignment horizontal="center" vertical="top" wrapText="1"/>
    </xf>
    <xf numFmtId="0" fontId="20" applyFont="1" fillId="0" borderId="320" applyBorder="1" applyAlignment="1" xfId="0">
      <alignment horizontal="center" vertical="top" wrapText="1"/>
    </xf>
    <xf numFmtId="0" fontId="20" applyFont="1" fillId="0" borderId="321" applyBorder="1" applyAlignment="1" xfId="0">
      <alignment horizontal="center" vertical="top" wrapText="1"/>
    </xf>
    <xf numFmtId="176" applyNumberFormat="1" fontId="20" applyFont="1" fillId="0" borderId="322" applyBorder="1" applyAlignment="1" xfId="0">
      <alignment horizontal="center" vertical="top" wrapText="1"/>
    </xf>
    <xf numFmtId="0" fontId="20" applyFont="1" fillId="0" borderId="323" applyBorder="1" applyAlignment="1" xfId="0">
      <alignment horizontal="center" vertical="top" wrapText="1"/>
    </xf>
    <xf numFmtId="0" fontId="20" applyFont="1" fillId="0" borderId="324" applyBorder="1" applyAlignment="1" xfId="0">
      <alignment horizontal="center" vertical="top" wrapText="1"/>
    </xf>
    <xf numFmtId="0" fontId="20" applyFont="1" fillId="0" borderId="325" applyBorder="1" applyAlignment="1" xfId="0">
      <alignment horizontal="center" vertical="top" wrapText="1"/>
    </xf>
    <xf numFmtId="0" fontId="20" applyFont="1" fillId="0" borderId="326" applyBorder="1" applyAlignment="1" xfId="0">
      <alignment horizontal="center" vertical="top" wrapText="1"/>
    </xf>
    <xf numFmtId="0" fontId="31" applyFont="1" fillId="0" borderId="0" applyAlignment="1" xfId="0">
      <alignment horizontal="left" vertical="top" wrapText="1"/>
    </xf>
    <xf numFmtId="0" fontId="29" applyFont="1" fillId="0" borderId="0" applyAlignment="1" xfId="0">
      <alignment horizontal="left" vertical="top" wrapText="1"/>
    </xf>
    <xf numFmtId="0" fontId="30" applyFont="1" fillId="0" borderId="0" applyAlignment="1" xfId="0">
      <alignment horizontal="left" vertical="top" wrapText="1"/>
    </xf>
    <xf numFmtId="0" fontId="64" applyFont="1" fillId="0" borderId="0" applyAlignment="1" xfId="0">
      <alignment horizontal="left" vertical="top"/>
    </xf>
    <xf numFmtId="0" fontId="50" applyFont="1" fillId="0" borderId="0" applyAlignment="1" xfId="0">
      <alignment horizontal="left" vertical="top"/>
    </xf>
    <xf numFmtId="0" fontId="52" applyFont="1" fillId="0" borderId="0" applyAlignment="1" xfId="0">
      <alignment horizontal="left" vertical="top"/>
    </xf>
    <xf numFmtId="0" fontId="55" applyFont="1" fillId="0" borderId="0" applyAlignment="1" xfId="0">
      <alignment horizontal="left" vertical="top"/>
    </xf>
    <xf numFmtId="0" fontId="56" applyFont="1" fillId="0" borderId="0" applyAlignment="1" xfId="0">
      <alignment horizontal="left" vertical="top"/>
    </xf>
    <xf numFmtId="0" fontId="28" applyFont="1" fillId="0" borderId="0" applyAlignment="1" xfId="0">
      <alignment horizontal="left" vertical="top"/>
    </xf>
    <xf numFmtId="0" fontId="53" applyFont="1" fillId="0" borderId="0" applyAlignment="1" xfId="0">
      <alignment horizontal="left" vertical="top"/>
    </xf>
    <xf numFmtId="0" fontId="62" applyFont="1" fillId="0" borderId="0" applyAlignment="1" xfId="0">
      <alignment horizontal="left" vertical="top"/>
    </xf>
    <xf numFmtId="0" fontId="4" applyFont="1" fillId="5" applyFill="1" applyBorder="1" borderId="0" applyAlignment="1" xfId="0">
      <alignment vertical="center"/>
    </xf>
    <xf numFmtId="0" fontId="21" applyFont="1" fillId="0" borderId="327" applyBorder="1" applyAlignment="1" xfId="0">
      <alignment horizontal="center" vertical="center"/>
    </xf>
    <xf numFmtId="0" fontId="25" applyFont="1" fillId="0" borderId="328" applyBorder="1" applyAlignment="1" xfId="0">
      <alignment horizontal="center" vertical="center"/>
    </xf>
    <xf numFmtId="0" fontId="21" applyFont="1" fillId="0" borderId="0" applyAlignment="1" xfId="0">
      <alignment horizontal="center" vertical="center"/>
    </xf>
    <xf numFmtId="0" fontId="8" applyFont="1" fillId="0" borderId="3" applyBorder="1" applyAlignment="1" xfId="3">
      <alignment vertical="center"/>
    </xf>
    <xf numFmtId="0" fontId="0" fillId="0" borderId="330" applyBorder="1" applyAlignment="1" xfId="3">
      <alignment vertical="center"/>
    </xf>
    <xf numFmtId="0" fontId="8" applyFont="1" fillId="0" applyBorder="1" borderId="0" applyAlignment="1" xfId="0">
      <alignment vertical="center"/>
    </xf>
    <xf numFmtId="0" fontId="20" applyFont="1" applyFill="1" fillId="0" borderId="331" applyBorder="1" applyAlignment="1" xfId="0">
      <alignment horizontal="center" vertical="center" wrapText="1"/>
    </xf>
    <xf numFmtId="0" fontId="26" applyFont="1" fillId="0" borderId="0" applyAlignment="1" xfId="0">
      <alignment horizontal="center" vertical="center"/>
    </xf>
    <xf numFmtId="0" fontId="26" applyFont="1" fillId="0" borderId="0" applyAlignment="1" xfId="0">
      <alignment horizontal="left" vertical="center"/>
    </xf>
    <xf numFmtId="0" fontId="26" applyFont="1" fillId="0" borderId="332" applyBorder="1" applyAlignment="1" xfId="0">
      <alignment horizontal="left" vertical="center" wrapText="1"/>
    </xf>
    <xf numFmtId="0" fontId="26" applyFont="1" fillId="0" borderId="333" applyBorder="1" applyAlignment="1" xfId="0">
      <alignment horizontal="left" vertical="center" wrapText="1"/>
    </xf>
    <xf numFmtId="0" fontId="26" applyFont="1" fillId="0" borderId="334" applyBorder="1" applyAlignment="1" xfId="0">
      <alignment horizontal="left" vertical="center" wrapText="1"/>
    </xf>
    <xf numFmtId="0" fontId="26" applyFont="1" fillId="0" borderId="335" applyBorder="1" applyAlignment="1" xfId="0">
      <alignment horizontal="center" vertical="center" wrapText="1"/>
    </xf>
    <xf numFmtId="0" fontId="26" applyFont="1" fillId="0" borderId="336" applyBorder="1" applyAlignment="1" xfId="0">
      <alignment horizontal="center" vertical="center" wrapText="1"/>
    </xf>
    <xf numFmtId="0" fontId="26" applyFont="1" fillId="0" borderId="337" applyBorder="1" applyAlignment="1" xfId="0">
      <alignment horizontal="left" vertical="center" wrapText="1"/>
    </xf>
    <xf numFmtId="0" fontId="26" applyFont="1" fillId="0" borderId="338" applyBorder="1" applyAlignment="1" xfId="0">
      <alignment horizontal="center" vertical="center" wrapText="1"/>
    </xf>
    <xf numFmtId="181" applyNumberFormat="1" fontId="26" applyFont="1" fillId="0" borderId="339" applyBorder="1" applyAlignment="1" xfId="0">
      <alignment horizontal="center" vertical="center" wrapText="1"/>
    </xf>
    <xf numFmtId="0" fontId="26" applyFont="1" fillId="0" borderId="340" applyBorder="1" applyAlignment="1" xfId="0">
      <alignment horizontal="center" vertical="center" wrapText="1"/>
    </xf>
    <xf numFmtId="0" fontId="26" applyFont="1" fillId="0" borderId="341" applyBorder="1" applyAlignment="1" xfId="0">
      <alignment horizontal="center" vertical="center" wrapText="1"/>
    </xf>
    <xf numFmtId="0" fontId="26" applyFont="1" fillId="0" borderId="342" applyBorder="1" applyAlignment="1" xfId="0">
      <alignment horizontal="center" vertical="center" wrapText="1"/>
    </xf>
    <xf numFmtId="181" applyNumberFormat="1" fontId="26" applyFont="1" fillId="0" borderId="343" applyBorder="1" applyAlignment="1" xfId="0">
      <alignment horizontal="center" vertical="center" wrapText="1"/>
    </xf>
    <xf numFmtId="0" fontId="26" applyFont="1" fillId="0" borderId="344" applyBorder="1" applyAlignment="1" xfId="0">
      <alignment horizontal="center" vertical="center" wrapText="1"/>
    </xf>
    <xf numFmtId="0" fontId="26" applyFont="1" fillId="0" borderId="0" applyAlignment="1" xfId="0">
      <alignment horizontal="center" vertical="center" wrapText="1"/>
    </xf>
    <xf numFmtId="0" fontId="26" applyFont="1" fillId="0" borderId="345" applyBorder="1" applyAlignment="1" xfId="0">
      <alignment horizontal="center" vertical="center" wrapText="1"/>
    </xf>
    <xf numFmtId="181" applyNumberFormat="1" fontId="26" applyFont="1" fillId="0" borderId="346" applyBorder="1" applyAlignment="1" xfId="0">
      <alignment horizontal="center" vertical="center" wrapText="1"/>
    </xf>
    <xf numFmtId="0" fontId="26" applyFont="1" fillId="0" borderId="347" applyBorder="1" applyAlignment="1" xfId="0">
      <alignment horizontal="center" vertical="center" wrapText="1"/>
    </xf>
    <xf numFmtId="0" fontId="26" applyFont="1" fillId="0" borderId="348" applyBorder="1" applyAlignment="1" xfId="0">
      <alignment horizontal="center" vertical="center"/>
    </xf>
    <xf numFmtId="181" applyNumberFormat="1" fontId="26" applyFont="1" applyFill="1" fillId="0" borderId="349" applyBorder="1" applyAlignment="1" xfId="0">
      <alignment horizontal="center" vertical="center" wrapText="1"/>
    </xf>
    <xf numFmtId="176" applyNumberFormat="1" fontId="26" applyFont="1" applyFill="1" fillId="0" borderId="350" applyBorder="1" applyAlignment="1" xfId="0">
      <alignment horizontal="center" vertical="center" wrapText="1"/>
    </xf>
    <xf numFmtId="0" fontId="26" applyFont="1" applyFill="1" fillId="0" borderId="351" applyBorder="1" applyAlignment="1" xfId="0">
      <alignment horizontal="center" vertical="center" wrapText="1"/>
    </xf>
    <xf numFmtId="182" applyNumberFormat="1" fontId="26" applyFont="1" fillId="0" borderId="352" applyBorder="1" applyAlignment="1" xfId="0">
      <alignment horizontal="center" vertical="center" wrapText="1"/>
    </xf>
    <xf numFmtId="0" fontId="26" applyFont="1" fillId="0" borderId="0" applyAlignment="1" xfId="0">
      <alignment horizontal="center"/>
    </xf>
    <xf numFmtId="176" applyNumberFormat="1" fontId="55" applyFont="1" fillId="0" borderId="353" applyBorder="1" applyAlignment="1" xfId="0">
      <alignment horizontal="center" vertical="center"/>
    </xf>
    <xf numFmtId="0" fontId="26" applyFont="1" fillId="0" borderId="354" applyBorder="1" applyAlignment="1" xfId="0">
      <alignment horizontal="center" vertical="center" wrapText="1"/>
    </xf>
    <xf numFmtId="0" fontId="26" applyFont="1" fillId="0" borderId="355" applyBorder="1" applyAlignment="1" xfId="0">
      <alignment horizontal="center" vertical="center" wrapText="1"/>
    </xf>
    <xf numFmtId="0" fontId="26" applyFont="1" fillId="0" borderId="356" applyBorder="1" applyAlignment="1" xfId="0">
      <alignment horizontal="center" vertical="center" wrapText="1"/>
    </xf>
    <xf numFmtId="176" applyNumberFormat="1" fontId="56" applyFont="1" fillId="0" borderId="357" applyBorder="1" applyAlignment="1" xfId="0">
      <alignment horizontal="center" vertical="center"/>
    </xf>
    <xf numFmtId="0" fontId="26" applyFont="1" fillId="0" borderId="358" applyBorder="1" applyAlignment="1" xfId="0">
      <alignment vertical="center" wrapText="1"/>
    </xf>
    <xf numFmtId="0" fontId="26" applyFont="1" fillId="0" borderId="359" applyBorder="1" applyAlignment="1" xfId="0">
      <alignment horizontal="left" vertical="center" wrapText="1"/>
    </xf>
    <xf numFmtId="0" fontId="26" applyFont="1" fillId="0" borderId="360" applyBorder="1" applyAlignment="1" xfId="0">
      <alignment horizontal="left" vertical="center" wrapText="1"/>
    </xf>
    <xf numFmtId="0" fontId="26" applyFont="1" fillId="0" borderId="361" applyBorder="1" applyAlignment="1" xfId="0">
      <alignment horizontal="left" vertical="center" wrapText="1"/>
    </xf>
    <xf numFmtId="0" fontId="0" fillId="0" borderId="362" applyBorder="1" applyAlignment="1" xfId="0">
      <alignment horizontal="left" vertical="center"/>
    </xf>
    <xf numFmtId="0" fontId="0" fillId="0" borderId="363" applyBorder="1" applyAlignment="1" xfId="0">
      <alignment horizontal="center" vertical="center" wrapText="1"/>
    </xf>
    <xf numFmtId="0" fontId="0" fillId="0" borderId="364" applyBorder="1" applyAlignment="1" xfId="0">
      <alignment horizontal="center" vertical="center" wrapText="1"/>
    </xf>
    <xf numFmtId="0" fontId="0" fillId="0" borderId="365" applyBorder="1" applyAlignment="1" xfId="0">
      <alignment horizontal="center" vertical="center" wrapText="1"/>
    </xf>
    <xf numFmtId="0" fontId="0" fillId="0" borderId="366" applyBorder="1" applyAlignment="1" xfId="0">
      <alignment horizontal="center" vertical="center" wrapText="1"/>
    </xf>
    <xf numFmtId="0" fontId="0" fillId="0" borderId="367" applyBorder="1" applyAlignment="1" xfId="0">
      <alignment horizontal="center" vertical="center" wrapText="1"/>
    </xf>
    <xf numFmtId="176" applyNumberFormat="1" fontId="0" fillId="0" borderId="368" applyBorder="1" applyAlignment="1" xfId="0">
      <alignment horizontal="center" vertical="center" wrapText="1"/>
    </xf>
    <xf numFmtId="0" fontId="0" fillId="0" borderId="369" applyBorder="1" applyAlignment="1" xfId="0">
      <alignment vertical="center" wrapText="1"/>
    </xf>
    <xf numFmtId="0" fontId="0" fillId="0" borderId="370" applyBorder="1" applyAlignment="1" xfId="0">
      <alignment horizontal="center" vertical="center" wrapText="1"/>
    </xf>
    <xf numFmtId="0" fontId="0" fillId="0" borderId="371" applyBorder="1" applyAlignment="1" xfId="0">
      <alignment horizontal="center" vertical="center" wrapText="1"/>
    </xf>
    <xf numFmtId="181" applyNumberFormat="1" fontId="0" fillId="0" borderId="372" applyBorder="1" applyAlignment="1" xfId="0">
      <alignment horizontal="center" vertical="center" wrapText="1"/>
    </xf>
    <xf numFmtId="0" fontId="0" fillId="0" borderId="373" applyBorder="1" applyAlignment="1" xfId="0">
      <alignment horizontal="center" vertical="center" wrapText="1"/>
    </xf>
    <xf numFmtId="0" fontId="0" fillId="0" borderId="374" applyBorder="1" applyAlignment="1" xfId="0">
      <alignment horizontal="center" vertical="center" wrapText="1"/>
    </xf>
    <xf numFmtId="0" fontId="0" fillId="0" borderId="375" applyBorder="1" applyAlignment="1" xfId="0">
      <alignment horizontal="center" vertical="center" wrapText="1"/>
    </xf>
    <xf numFmtId="181" applyNumberFormat="1" fontId="0" fillId="0" borderId="376" applyBorder="1" applyAlignment="1" xfId="0">
      <alignment horizontal="center" vertical="center" wrapText="1"/>
    </xf>
    <xf numFmtId="0" fontId="0" fillId="0" borderId="377" applyBorder="1" applyAlignment="1" xfId="0">
      <alignment horizontal="center" vertical="center" wrapText="1"/>
    </xf>
    <xf numFmtId="0" fontId="0" fillId="0" borderId="0" applyAlignment="1" xfId="0">
      <alignment horizontal="center" vertical="center" wrapText="1"/>
    </xf>
    <xf numFmtId="0" fontId="0" fillId="0" borderId="378" applyBorder="1" applyAlignment="1" xfId="0">
      <alignment horizontal="center" vertical="center" wrapText="1"/>
    </xf>
    <xf numFmtId="181" applyNumberFormat="1" fontId="0" fillId="0" borderId="379" applyBorder="1" applyAlignment="1" xfId="0">
      <alignment horizontal="center" vertical="center" wrapText="1"/>
    </xf>
    <xf numFmtId="0" fontId="0" fillId="0" borderId="380" applyBorder="1" applyAlignment="1" xfId="0">
      <alignment horizontal="center" vertical="center" wrapText="1"/>
    </xf>
    <xf numFmtId="0" fontId="0" fillId="0" borderId="381" applyBorder="1" applyAlignment="1" xfId="0">
      <alignment horizontal="center" vertical="center" wrapText="1"/>
    </xf>
    <xf numFmtId="0" fontId="0" fillId="0" borderId="382" applyBorder="1" applyAlignment="1" xfId="0">
      <alignment horizontal="center" vertical="center" wrapText="1"/>
    </xf>
    <xf numFmtId="0" fontId="0" fillId="0" borderId="383" applyBorder="1" applyAlignment="1" xfId="0">
      <alignment horizontal="left" vertical="center" wrapText="1"/>
    </xf>
    <xf numFmtId="0" fontId="0" fillId="0" borderId="384" applyBorder="1" applyAlignment="1" xfId="0">
      <alignment horizontal="left" vertical="center" wrapText="1"/>
    </xf>
    <xf numFmtId="0" fontId="0" fillId="0" borderId="385" applyBorder="1" applyAlignment="1" xfId="0">
      <alignment horizontal="center" vertical="center"/>
    </xf>
    <xf numFmtId="0" fontId="20" applyFont="1" fillId="0" borderId="386" applyBorder="1" applyAlignment="1" xfId="0">
      <alignment horizontal="left" vertical="center"/>
    </xf>
    <xf numFmtId="0" fontId="26" applyFont="1" fillId="0" borderId="387" applyBorder="1" applyAlignment="1" xfId="0">
      <alignment horizontal="left" vertical="center" wrapText="1"/>
    </xf>
    <xf numFmtId="0" fontId="26" applyFont="1" fillId="0" borderId="388" applyBorder="1" applyAlignment="1" xfId="0">
      <alignment vertical="center" wrapText="1"/>
    </xf>
    <xf numFmtId="0" fontId="26" applyFont="1" fillId="0" borderId="389" applyBorder="1" applyAlignment="1" xfId="0">
      <alignment horizontal="right" vertical="center" wrapText="1"/>
    </xf>
    <xf numFmtId="0" fontId="0" fillId="0" borderId="390" applyBorder="1" applyAlignment="1" xfId="0">
      <alignment horizontal="center" vertical="center"/>
    </xf>
    <xf numFmtId="176" applyNumberFormat="1" fontId="26" applyFont="1" fillId="0" borderId="391" applyBorder="1" applyAlignment="1" xfId="0">
      <alignment horizontal="left" vertical="center" wrapText="1"/>
    </xf>
    <xf numFmtId="176" applyNumberFormat="1" fontId="26" applyFont="1" fillId="0" borderId="392" applyBorder="1" applyAlignment="1" xfId="0">
      <alignment horizontal="left" vertical="center" wrapText="1"/>
    </xf>
    <xf numFmtId="0" fontId="26" applyFont="1" fillId="0" borderId="393" applyBorder="1" applyAlignment="1" xfId="0">
      <alignment horizontal="center" vertical="center"/>
    </xf>
    <xf numFmtId="0" fontId="27" applyFont="1" fillId="0" borderId="0" applyAlignment="1" xfId="0">
      <alignment horizontal="center" vertical="center"/>
    </xf>
    <xf numFmtId="0" fontId="27" applyFont="1" fillId="0" borderId="0" applyAlignment="1" xfId="0">
      <alignment horizontal="left" vertical="center"/>
    </xf>
    <xf numFmtId="0" fontId="27" applyFont="1" fillId="0" borderId="394" applyBorder="1" applyAlignment="1" xfId="0">
      <alignment horizontal="left" vertical="center" wrapText="1"/>
    </xf>
    <xf numFmtId="0" fontId="27" applyFont="1" fillId="0" borderId="395" applyBorder="1" applyAlignment="1" xfId="0">
      <alignment horizontal="left" vertical="center" wrapText="1"/>
    </xf>
    <xf numFmtId="0" fontId="27" applyFont="1" fillId="0" borderId="396" applyBorder="1" applyAlignment="1" xfId="0">
      <alignment horizontal="left" vertical="center" wrapText="1"/>
    </xf>
    <xf numFmtId="0" fontId="27" applyFont="1" fillId="0" borderId="397" applyBorder="1" applyAlignment="1" xfId="0">
      <alignment horizontal="left" vertical="center" wrapText="1"/>
    </xf>
    <xf numFmtId="0" fontId="27" applyFont="1" fillId="0" borderId="398" applyBorder="1" applyAlignment="1" xfId="0">
      <alignment horizontal="center" vertical="center" wrapText="1"/>
    </xf>
    <xf numFmtId="0" fontId="27" applyFont="1" fillId="0" borderId="399" applyBorder="1" applyAlignment="1" xfId="0">
      <alignment horizontal="center" vertical="center" wrapText="1"/>
    </xf>
    <xf numFmtId="0" fontId="27" applyFont="1" fillId="0" borderId="400" applyBorder="1" applyAlignment="1" xfId="0">
      <alignment horizontal="left" vertical="center" wrapText="1"/>
    </xf>
    <xf numFmtId="176" applyNumberFormat="1" fontId="27" applyFont="1" fillId="0" borderId="401" applyBorder="1" applyAlignment="1" xfId="0">
      <alignment horizontal="left" vertical="center" wrapText="1"/>
    </xf>
    <xf numFmtId="0" fontId="27" applyFont="1" fillId="0" borderId="402" applyBorder="1" applyAlignment="1" xfId="0">
      <alignment vertical="center" wrapText="1"/>
    </xf>
    <xf numFmtId="0" fontId="27" applyFont="1" fillId="0" borderId="403" applyBorder="1" applyAlignment="1" xfId="0">
      <alignment horizontal="left" vertical="center"/>
    </xf>
    <xf numFmtId="0" fontId="27" applyFont="1" fillId="0" borderId="404" applyBorder="1" applyAlignment="1" xfId="0">
      <alignment horizontal="center" vertical="center" wrapText="1"/>
    </xf>
    <xf numFmtId="181" applyNumberFormat="1" fontId="27" applyFont="1" fillId="0" borderId="405" applyBorder="1" applyAlignment="1" xfId="0">
      <alignment horizontal="center" vertical="center" wrapText="1"/>
    </xf>
    <xf numFmtId="181" applyNumberFormat="1" fontId="27" applyFont="1" fillId="0" borderId="406" applyBorder="1" applyAlignment="1" xfId="0">
      <alignment horizontal="center" vertical="center" wrapText="1"/>
    </xf>
    <xf numFmtId="181" applyNumberFormat="1" fontId="27" applyFont="1" fillId="0" borderId="407" applyBorder="1" applyAlignment="1" xfId="0">
      <alignment horizontal="center" vertical="center" wrapText="1"/>
    </xf>
    <xf numFmtId="0" fontId="27" applyFont="1" fillId="0" borderId="408" applyBorder="1" applyAlignment="1" xfId="0">
      <alignment horizontal="center" vertical="center" wrapText="1"/>
    </xf>
    <xf numFmtId="0" fontId="27" applyFont="1" fillId="0" borderId="409" applyBorder="1" applyAlignment="1" xfId="0">
      <alignment vertical="center" wrapText="1"/>
    </xf>
    <xf numFmtId="0" fontId="27" applyFont="1" fillId="0" borderId="410" applyBorder="1" applyAlignment="1" xfId="0">
      <alignment horizontal="right" vertical="center" wrapText="1"/>
    </xf>
    <xf numFmtId="0" fontId="27" applyFont="1" fillId="0" borderId="411" applyBorder="1" applyAlignment="1" xfId="0">
      <alignment horizontal="left" vertical="center" wrapText="1"/>
    </xf>
    <xf numFmtId="0" fontId="27" applyFont="1" fillId="0" borderId="412" applyBorder="1" applyAlignment="1" xfId="0">
      <alignment horizontal="center" vertical="center"/>
    </xf>
    <xf numFmtId="0" fontId="26" applyFont="1" fillId="0" borderId="413" applyBorder="1" applyAlignment="1" xfId="0">
      <alignment horizontal="left" vertical="center"/>
    </xf>
    <xf numFmtId="0" fontId="20" applyFont="1" fillId="0" borderId="414" applyBorder="1" applyAlignment="1" xfId="0">
      <alignment horizontal="left" vertical="center"/>
    </xf>
    <xf numFmtId="0" fontId="65" applyFont="1" fillId="0" borderId="0" applyAlignment="1" xfId="0">
      <alignment vertical="center"/>
    </xf>
    <xf numFmtId="0" fontId="66" applyFont="1" fillId="0" borderId="0" applyAlignment="1" xfId="0">
      <alignment horizontal="center" vertical="center"/>
    </xf>
    <xf numFmtId="0" fontId="66" applyFont="1" fillId="0" borderId="0" applyAlignment="1" xfId="0">
      <alignment horizontal="left" vertical="center"/>
    </xf>
    <xf numFmtId="0" fontId="66" applyFont="1" fillId="0" borderId="415" applyBorder="1" applyAlignment="1" xfId="0">
      <alignment horizontal="left" vertical="center" wrapText="1"/>
    </xf>
    <xf numFmtId="0" fontId="66" applyFont="1" fillId="0" borderId="416" applyBorder="1" applyAlignment="1" xfId="0">
      <alignment horizontal="left" vertical="center" wrapText="1"/>
    </xf>
    <xf numFmtId="0" fontId="66" applyFont="1" fillId="0" borderId="417" applyBorder="1" applyAlignment="1" xfId="0">
      <alignment horizontal="left" vertical="center" wrapText="1"/>
    </xf>
    <xf numFmtId="0" fontId="66" applyFont="1" fillId="0" borderId="418" applyBorder="1" applyAlignment="1" xfId="0">
      <alignment horizontal="left" vertical="center" wrapText="1"/>
    </xf>
    <xf numFmtId="0" fontId="66" applyFont="1" fillId="0" borderId="419" applyBorder="1" applyAlignment="1" xfId="0">
      <alignment horizontal="center" vertical="center" wrapText="1"/>
    </xf>
    <xf numFmtId="0" fontId="66" applyFont="1" fillId="0" borderId="420" applyBorder="1" applyAlignment="1" xfId="0">
      <alignment horizontal="center" vertical="center" wrapText="1"/>
    </xf>
    <xf numFmtId="181" applyNumberFormat="1" fontId="66" applyFont="1" fillId="0" borderId="421" applyBorder="1" applyAlignment="1" xfId="0">
      <alignment horizontal="center" vertical="center" wrapText="1"/>
    </xf>
    <xf numFmtId="176" applyNumberFormat="1" fontId="66" applyFont="1" fillId="0" borderId="422" applyBorder="1" applyAlignment="1" xfId="0">
      <alignment horizontal="center" vertical="center" wrapText="1"/>
    </xf>
    <xf numFmtId="0" fontId="66" applyFont="1" fillId="0" borderId="423" applyBorder="1" applyAlignment="1" xfId="0">
      <alignment horizontal="center" vertical="center" wrapText="1"/>
    </xf>
    <xf numFmtId="0" fontId="67" applyFont="1" fillId="0" borderId="424" applyBorder="1" applyAlignment="1" xfId="0">
      <alignment horizontal="center" vertical="center"/>
    </xf>
    <xf numFmtId="0" fontId="66" applyFont="1" fillId="0" borderId="425" applyBorder="1" applyAlignment="1" xfId="0">
      <alignment horizontal="center" vertical="center" wrapText="1"/>
    </xf>
    <xf numFmtId="0" fontId="66" applyFont="1" fillId="0" borderId="426" applyBorder="1" applyAlignment="1" xfId="0">
      <alignment horizontal="center" vertical="center" wrapText="1"/>
    </xf>
    <xf numFmtId="0" fontId="66" applyFont="1" fillId="0" borderId="427" applyBorder="1" applyAlignment="1" xfId="0">
      <alignment horizontal="center" vertical="center"/>
    </xf>
    <xf numFmtId="0" fontId="66" applyFont="1" fillId="0" borderId="428" applyBorder="1" applyAlignment="1" xfId="0">
      <alignment horizontal="center" vertical="center" wrapText="1"/>
    </xf>
    <xf numFmtId="0" fontId="66" applyFont="1" fillId="0" borderId="429" applyBorder="1" applyAlignment="1" xfId="0">
      <alignment horizontal="center" vertical="center" wrapText="1"/>
    </xf>
    <xf numFmtId="0" fontId="66" applyFont="1" fillId="0" borderId="430" applyBorder="1" applyAlignment="1" xfId="0">
      <alignment horizontal="center" vertical="center" wrapText="1"/>
    </xf>
    <xf numFmtId="0" fontId="66" applyFont="1" fillId="0" borderId="431" applyBorder="1" applyAlignment="1" xfId="0">
      <alignment horizontal="center" vertical="center" wrapText="1"/>
    </xf>
    <xf numFmtId="0" fontId="66" applyFont="1" fillId="0" borderId="432" applyBorder="1" applyAlignment="1" xfId="0">
      <alignment horizontal="center" vertical="center" wrapText="1"/>
    </xf>
    <xf numFmtId="181" applyNumberFormat="1" fontId="66" applyFont="1" fillId="0" borderId="433" applyBorder="1" applyAlignment="1" xfId="0">
      <alignment horizontal="center" vertical="center" wrapText="1"/>
    </xf>
    <xf numFmtId="0" fontId="66" applyFont="1" fillId="0" borderId="434" applyBorder="1" applyAlignment="1" xfId="0">
      <alignment horizontal="left" vertical="center" wrapText="1"/>
    </xf>
    <xf numFmtId="0" fontId="66" applyFont="1" fillId="0" borderId="435" applyBorder="1" applyAlignment="1" xfId="0">
      <alignment horizontal="left" vertical="center" wrapText="1"/>
    </xf>
    <xf numFmtId="0" fontId="66" applyFont="1" fillId="0" borderId="436" applyBorder="1" applyAlignment="1" xfId="0">
      <alignment horizontal="left" vertical="center" wrapText="1"/>
    </xf>
    <xf numFmtId="0" fontId="66" applyFont="1" fillId="0" borderId="437" applyBorder="1" applyAlignment="1" xfId="0">
      <alignment horizontal="center" vertical="center" wrapText="1"/>
    </xf>
    <xf numFmtId="181" applyNumberFormat="1" fontId="66" applyFont="1" fillId="0" borderId="438" applyBorder="1" applyAlignment="1" xfId="0">
      <alignment horizontal="center" vertical="center" wrapText="1"/>
    </xf>
    <xf numFmtId="0" fontId="66" applyFont="1" fillId="0" borderId="439" applyBorder="1" applyAlignment="1" xfId="0">
      <alignment horizontal="left" vertical="center" wrapText="1"/>
    </xf>
    <xf numFmtId="0" fontId="66" applyFont="1" fillId="0" borderId="0" applyAlignment="1" xfId="0">
      <alignment horizontal="left" vertical="center" wrapText="1"/>
    </xf>
    <xf numFmtId="0" fontId="66" applyFont="1" fillId="0" borderId="440" applyBorder="1" applyAlignment="1" xfId="0">
      <alignment horizontal="left" vertical="center" wrapText="1"/>
    </xf>
    <xf numFmtId="181" applyNumberFormat="1" fontId="66" applyFont="1" fillId="0" borderId="441" applyBorder="1" applyAlignment="1" xfId="0">
      <alignment horizontal="center" vertical="center" wrapText="1"/>
    </xf>
    <xf numFmtId="0" fontId="66" applyFont="1" fillId="0" borderId="442" applyBorder="1" applyAlignment="1" xfId="0">
      <alignment horizontal="left" vertical="center" wrapText="1"/>
    </xf>
    <xf numFmtId="0" fontId="66" applyFont="1" fillId="0" borderId="443" applyBorder="1" applyAlignment="1" xfId="0">
      <alignment horizontal="left" vertical="center" wrapText="1"/>
    </xf>
    <xf numFmtId="0" fontId="66" applyFont="1" fillId="0" borderId="444" applyBorder="1" applyAlignment="1" xfId="0">
      <alignment horizontal="left" vertical="center" wrapText="1"/>
    </xf>
    <xf numFmtId="0" fontId="66" applyFont="1" fillId="0" borderId="445" applyBorder="1" applyAlignment="1" xfId="0">
      <alignment horizontal="center" vertical="center" wrapText="1"/>
    </xf>
    <xf numFmtId="0" fontId="66" applyFont="1" fillId="0" borderId="446" applyBorder="1" applyAlignment="1" xfId="0">
      <alignment horizontal="center" vertical="center" wrapText="1"/>
    </xf>
    <xf numFmtId="0" fontId="66" applyFont="1" fillId="0" borderId="447" applyBorder="1" applyAlignment="1" xfId="0">
      <alignment vertical="center" wrapText="1"/>
    </xf>
    <xf numFmtId="0" fontId="66" applyFont="1" fillId="0" borderId="448" applyBorder="1" applyAlignment="1" xfId="0">
      <alignment horizontal="right" vertical="center" wrapText="1"/>
    </xf>
    <xf numFmtId="0" fontId="66" applyFont="1" fillId="0" borderId="449" applyBorder="1" applyAlignment="1" xfId="0">
      <alignment horizontal="left" vertical="center" wrapText="1"/>
    </xf>
    <xf numFmtId="0" fontId="66" applyFont="1" fillId="0" borderId="450" applyBorder="1" applyAlignment="1" xfId="0">
      <alignment horizontal="left" vertical="center" wrapText="1"/>
    </xf>
    <xf numFmtId="0" fontId="66" applyFont="1" fillId="0" borderId="451" applyBorder="1" applyAlignment="1" xfId="0">
      <alignment horizontal="left" vertical="center" wrapText="1"/>
    </xf>
    <xf numFmtId="0" fontId="66" applyFont="1" fillId="0" borderId="452" applyBorder="1" applyAlignment="1" xfId="0">
      <alignment horizontal="center" vertical="center"/>
    </xf>
    <xf numFmtId="0" fontId="68" applyFont="1" fillId="0" borderId="0" applyAlignment="1" xfId="0">
      <alignment vertical="center"/>
    </xf>
    <xf numFmtId="0" fontId="69" applyFont="1" fillId="0" borderId="0" applyAlignment="1" xfId="0">
      <alignment horizontal="center" vertical="center"/>
    </xf>
    <xf numFmtId="0" fontId="69" applyFont="1" fillId="0" borderId="0" applyAlignment="1" xfId="0">
      <alignment horizontal="left" vertical="center"/>
    </xf>
    <xf numFmtId="0" fontId="69" applyFont="1" fillId="0" borderId="453" applyBorder="1" applyAlignment="1" xfId="0">
      <alignment horizontal="left" vertical="center" wrapText="1"/>
    </xf>
    <xf numFmtId="0" fontId="69" applyFont="1" fillId="0" borderId="454" applyBorder="1" applyAlignment="1" xfId="0">
      <alignment horizontal="left" vertical="center" wrapText="1"/>
    </xf>
    <xf numFmtId="0" fontId="69" applyFont="1" fillId="0" borderId="455" applyBorder="1" applyAlignment="1" xfId="0">
      <alignment horizontal="left" vertical="center" wrapText="1"/>
    </xf>
    <xf numFmtId="0" fontId="69" applyFont="1" fillId="0" borderId="456" applyBorder="1" applyAlignment="1" xfId="0">
      <alignment horizontal="left" vertical="center" wrapText="1"/>
    </xf>
    <xf numFmtId="0" fontId="69" applyFont="1" fillId="0" borderId="457" applyBorder="1" applyAlignment="1" xfId="0">
      <alignment horizontal="center" vertical="center" wrapText="1"/>
    </xf>
    <xf numFmtId="0" fontId="69" applyFont="1" fillId="0" borderId="458" applyBorder="1" applyAlignment="1" xfId="0">
      <alignment horizontal="center" vertical="center" wrapText="1"/>
    </xf>
    <xf numFmtId="181" applyNumberFormat="1" fontId="69" applyFont="1" fillId="0" borderId="459" applyBorder="1" applyAlignment="1" xfId="0">
      <alignment horizontal="center" vertical="center" wrapText="1"/>
    </xf>
    <xf numFmtId="176" applyNumberFormat="1" fontId="69" applyFont="1" fillId="0" borderId="460" applyBorder="1" applyAlignment="1" xfId="0">
      <alignment horizontal="center" vertical="center" wrapText="1"/>
    </xf>
    <xf numFmtId="0" fontId="69" applyFont="1" fillId="0" borderId="461" applyBorder="1" applyAlignment="1" xfId="0">
      <alignment horizontal="left" vertical="center" wrapText="1"/>
    </xf>
    <xf numFmtId="0" fontId="69" applyFont="1" fillId="0" borderId="462" applyBorder="1" applyAlignment="1" xfId="0">
      <alignment horizontal="center" vertical="center" wrapText="1"/>
    </xf>
    <xf numFmtId="0" fontId="70" applyFont="1" fillId="0" borderId="463" applyBorder="1" applyAlignment="1" xfId="0">
      <alignment horizontal="center" vertical="center"/>
    </xf>
    <xf numFmtId="0" fontId="69" applyFont="1" fillId="0" borderId="464" applyBorder="1" applyAlignment="1" xfId="0">
      <alignment horizontal="center" vertical="center"/>
    </xf>
    <xf numFmtId="0" fontId="70" applyFont="1" fillId="0" borderId="465" applyBorder="1" applyAlignment="1" xfId="0">
      <alignment horizontal="left" vertical="center" wrapText="1"/>
    </xf>
    <xf numFmtId="0" fontId="70" applyFont="1" fillId="0" borderId="466" applyBorder="1" applyAlignment="1" xfId="0">
      <alignment horizontal="left" vertical="top" wrapText="1"/>
    </xf>
    <xf numFmtId="0" fontId="69" applyFont="1" fillId="0" borderId="467" applyBorder="1" applyAlignment="1" xfId="0">
      <alignment horizontal="center" vertical="center" wrapText="1"/>
    </xf>
    <xf numFmtId="0" fontId="69" applyFont="1" fillId="0" borderId="468" applyBorder="1" applyAlignment="1" xfId="0">
      <alignment horizontal="center" vertical="center" wrapText="1"/>
    </xf>
    <xf numFmtId="0" fontId="69" applyFont="1" fillId="0" borderId="469" applyBorder="1" applyAlignment="1" xfId="0">
      <alignment horizontal="center" vertical="center" wrapText="1"/>
    </xf>
    <xf numFmtId="0" fontId="69" applyFont="1" fillId="0" borderId="470" applyBorder="1" applyAlignment="1" xfId="0">
      <alignment horizontal="center" vertical="center" wrapText="1"/>
    </xf>
    <xf numFmtId="0" fontId="69" applyFont="1" fillId="0" borderId="471" applyBorder="1" applyAlignment="1" xfId="0">
      <alignment horizontal="center" vertical="center" wrapText="1"/>
    </xf>
    <xf numFmtId="0" fontId="69" applyFont="1" fillId="0" borderId="472" applyBorder="1" applyAlignment="1" xfId="0">
      <alignment horizontal="center" vertical="center" wrapText="1"/>
    </xf>
    <xf numFmtId="0" fontId="69" applyFont="1" fillId="0" borderId="473" applyBorder="1" applyAlignment="1" xfId="0">
      <alignment horizontal="center" vertical="center" wrapText="1"/>
    </xf>
    <xf numFmtId="0" fontId="69" applyFont="1" fillId="0" borderId="474" applyBorder="1" applyAlignment="1" xfId="0">
      <alignment horizontal="center" vertical="center" wrapText="1"/>
    </xf>
    <xf numFmtId="0" fontId="69" applyFont="1" fillId="0" borderId="475" applyBorder="1" applyAlignment="1" xfId="0">
      <alignment vertical="center" wrapText="1"/>
    </xf>
    <xf numFmtId="0" fontId="69" applyFont="1" fillId="0" borderId="476" applyBorder="1" applyAlignment="1" xfId="0">
      <alignment horizontal="right" vertical="center" wrapText="1"/>
    </xf>
    <xf numFmtId="0" fontId="69" applyFont="1" fillId="0" borderId="477" applyBorder="1" applyAlignment="1" xfId="0">
      <alignment horizontal="center" vertical="center" wrapText="1"/>
    </xf>
    <xf numFmtId="0" fontId="69" applyFont="1" fillId="0" borderId="478" applyBorder="1" applyAlignment="1" xfId="0">
      <alignment horizontal="center" vertical="center" wrapText="1"/>
    </xf>
    <xf numFmtId="181" applyNumberFormat="1" fontId="69" applyFont="1" fillId="0" borderId="479" applyBorder="1" applyAlignment="1" xfId="0">
      <alignment horizontal="center" vertical="center" wrapText="1"/>
    </xf>
    <xf numFmtId="0" fontId="69" applyFont="1" fillId="0" borderId="480" applyBorder="1" applyAlignment="1" xfId="0">
      <alignment horizontal="center" vertical="center" wrapText="1"/>
    </xf>
    <xf numFmtId="0" fontId="69" applyFont="1" fillId="0" borderId="481" applyBorder="1" applyAlignment="1" xfId="0">
      <alignment horizontal="center" vertical="center" wrapText="1"/>
    </xf>
    <xf numFmtId="0" fontId="69" applyFont="1" fillId="0" borderId="482" applyBorder="1" applyAlignment="1" xfId="0">
      <alignment horizontal="center" vertical="center" wrapText="1"/>
    </xf>
    <xf numFmtId="0" fontId="69" applyFont="1" fillId="0" borderId="483" applyBorder="1" applyAlignment="1" xfId="0">
      <alignment horizontal="left" vertical="center" wrapText="1"/>
    </xf>
    <xf numFmtId="0" fontId="69" applyFont="1" fillId="0" borderId="484" applyBorder="1" applyAlignment="1" xfId="0">
      <alignment horizontal="left" vertical="center" wrapText="1"/>
    </xf>
    <xf numFmtId="0" fontId="69" applyFont="1" fillId="0" borderId="485" applyBorder="1" applyAlignment="1" xfId="0">
      <alignment horizontal="left" vertical="center" wrapText="1"/>
    </xf>
    <xf numFmtId="0" fontId="69" applyFont="1" fillId="0" borderId="486" applyBorder="1" applyAlignment="1" xfId="0">
      <alignment horizontal="center" vertical="center"/>
    </xf>
    <xf numFmtId="0" fontId="66" applyFont="1" fillId="0" borderId="487" applyBorder="1" applyAlignment="1" xfId="0">
      <alignment horizontal="left" vertical="center" wrapText="1"/>
    </xf>
    <xf numFmtId="0" fontId="67" applyFont="1" fillId="0" borderId="488" applyBorder="1" applyAlignment="1" xfId="0">
      <alignment horizontal="left" vertical="center" wrapText="1"/>
    </xf>
    <xf numFmtId="0" fontId="67" applyFont="1" fillId="0" borderId="489" applyBorder="1" applyAlignment="1" xfId="0">
      <alignment horizontal="left" vertical="top" wrapText="1"/>
    </xf>
    <xf numFmtId="0" fontId="66" applyFont="1" fillId="0" borderId="490" applyBorder="1" applyAlignment="1" xfId="0">
      <alignment horizontal="center" vertical="center" wrapText="1"/>
    </xf>
    <xf numFmtId="0" fontId="66" applyFont="1" fillId="0" borderId="491" applyBorder="1" applyAlignment="1" xfId="0">
      <alignment horizontal="center" vertical="center" wrapText="1"/>
    </xf>
    <xf numFmtId="0" fontId="66" applyFont="1" fillId="0" borderId="492" applyBorder="1" applyAlignment="1" xfId="0">
      <alignment horizontal="center" vertical="center" wrapText="1"/>
    </xf>
    <xf numFmtId="0" fontId="71" applyFont="1" fillId="0" borderId="493" applyBorder="1" applyAlignment="1" xfId="0">
      <alignment horizontal="center" vertical="center"/>
    </xf>
    <xf numFmtId="176" applyNumberFormat="1" fontId="71" applyFont="1" fillId="0" borderId="494" applyBorder="1" applyAlignment="1" xfId="0">
      <alignment horizontal="center" vertical="center"/>
    </xf>
    <xf numFmtId="176" applyNumberFormat="1" fontId="63" applyFont="1" fillId="0" borderId="495" applyBorder="1" applyAlignment="1" xfId="0">
      <alignment horizontal="center" vertical="center"/>
    </xf>
    <xf numFmtId="0" fontId="20" applyFont="1" fillId="0" borderId="496" applyBorder="1" applyAlignment="1" xfId="0">
      <alignment horizontal="right" vertical="center" wrapText="1"/>
    </xf>
    <xf numFmtId="0" fontId="63" applyFont="1" fillId="0" borderId="497" applyBorder="1" applyAlignment="1" xfId="0">
      <alignment horizontal="left" vertical="top" wrapText="1"/>
    </xf>
    <xf numFmtId="0" fontId="27" applyFont="1" fillId="0" applyBorder="1" borderId="0" applyAlignment="1" xfId="0">
      <alignment horizontal="left" vertical="center" wrapText="1"/>
    </xf>
    <xf numFmtId="0" fontId="56" applyFont="1" fillId="0" borderId="498" applyBorder="1" applyAlignment="1" xfId="0">
      <alignment horizontal="left" vertical="top" wrapText="1"/>
    </xf>
    <xf numFmtId="0" fontId="26" applyFont="1" fillId="0" applyBorder="1" borderId="0" applyAlignment="1" xfId="0">
      <alignment horizontal="left" vertical="center" wrapText="1"/>
    </xf>
    <xf numFmtId="0" fontId="27" applyFont="1" fillId="0" borderId="499" applyBorder="1" applyAlignment="1" xfId="0">
      <alignment horizontal="center" vertical="center" wrapText="1"/>
    </xf>
    <xf numFmtId="0" fontId="27" applyFont="1" fillId="0" borderId="500" applyBorder="1" applyAlignment="1" xfId="0">
      <alignment horizontal="center" vertical="center" wrapText="1"/>
    </xf>
    <xf numFmtId="0" fontId="27" applyFont="1" fillId="0" borderId="501" applyBorder="1" applyAlignment="1" xfId="0">
      <alignment horizontal="center" vertical="center"/>
    </xf>
    <xf numFmtId="0" fontId="27" applyFont="1" fillId="0" borderId="502" applyBorder="1" applyAlignment="1" xfId="0">
      <alignment horizontal="center" vertical="center" wrapText="1"/>
    </xf>
    <xf numFmtId="0" fontId="27" applyFont="1" fillId="0" borderId="503" applyBorder="1" applyAlignment="1" xfId="0">
      <alignment horizontal="center" vertical="center" wrapText="1"/>
    </xf>
    <xf numFmtId="0" fontId="27" applyFont="1" fillId="0" borderId="504" applyBorder="1" applyAlignment="1" xfId="0">
      <alignment horizontal="center" vertical="center" wrapText="1"/>
    </xf>
    <xf numFmtId="0" fontId="27" applyFont="1" fillId="0" borderId="505" applyBorder="1" applyAlignment="1" xfId="0">
      <alignment horizontal="center" vertical="center" wrapText="1"/>
    </xf>
    <xf numFmtId="0" fontId="27" applyFont="1" fillId="0" borderId="0" applyAlignment="1" xfId="0">
      <alignment horizontal="center" vertical="center" wrapText="1"/>
    </xf>
    <xf numFmtId="0" fontId="27" applyFont="1" fillId="0" borderId="506" applyBorder="1" applyAlignment="1" xfId="0">
      <alignment horizontal="center" vertical="center" wrapText="1"/>
    </xf>
    <xf numFmtId="0" fontId="27" applyFont="1" fillId="0" borderId="507" applyBorder="1" applyAlignment="1" xfId="0">
      <alignment horizontal="center" vertical="center" wrapText="1"/>
    </xf>
    <xf numFmtId="0" fontId="26" applyFont="1" fillId="0" borderId="508" applyBorder="1" applyAlignment="1" xfId="0">
      <alignment horizontal="center" vertical="center" wrapText="1"/>
    </xf>
    <xf numFmtId="0" fontId="26" applyFont="1" fillId="0" borderId="509" applyBorder="1" applyAlignment="1" xfId="0">
      <alignment horizontal="center" vertical="center" wrapText="1"/>
    </xf>
    <xf numFmtId="176" applyNumberFormat="1" fontId="27" applyFont="1" fillId="0" borderId="510" applyBorder="1" applyAlignment="1" xfId="0">
      <alignment horizontal="center" vertical="center" wrapText="1"/>
    </xf>
    <xf numFmtId="0" fontId="27" applyFont="1" fillId="0" borderId="511" applyBorder="1" applyAlignment="1" xfId="0">
      <alignment horizontal="left" vertical="center" wrapText="1"/>
    </xf>
    <xf numFmtId="0" fontId="27" applyFont="1" fillId="0" borderId="512" applyBorder="1" applyAlignment="1" xfId="0">
      <alignment vertical="center" wrapText="1"/>
    </xf>
    <xf numFmtId="181" applyNumberFormat="1" fontId="27" applyFont="1" fillId="0" borderId="513" applyBorder="1" applyAlignment="1" xfId="0">
      <alignment horizontal="center" vertical="center" wrapText="1"/>
    </xf>
    <xf numFmtId="0" fontId="26" applyFont="1" fillId="0" borderId="514" applyBorder="1" applyAlignment="1" xfId="0">
      <alignment horizontal="left" vertical="center" wrapText="1"/>
    </xf>
    <xf numFmtId="181" applyNumberFormat="1" fontId="26" applyFont="1" fillId="0" borderId="515" applyBorder="1" applyAlignment="1" xfId="0">
      <alignment horizontal="center" vertical="center" wrapText="1"/>
    </xf>
    <xf numFmtId="0" fontId="65" applyFont="1" fillId="0" borderId="516" applyBorder="1" applyAlignment="1" xfId="0">
      <alignment horizontal="center" vertical="center"/>
    </xf>
    <xf numFmtId="0" fontId="66" applyFont="1" fillId="0" borderId="517" applyBorder="1" applyAlignment="1" xfId="0">
      <alignment vertical="center" wrapText="1"/>
    </xf>
    <xf numFmtId="0" fontId="66" applyFont="1" fillId="0" borderId="518" applyBorder="1" applyAlignment="1" xfId="0">
      <alignment horizontal="center" vertical="center" wrapText="1"/>
    </xf>
    <xf numFmtId="0" fontId="66" applyFont="1" fillId="0" borderId="519" applyBorder="1" applyAlignment="1" xfId="0">
      <alignment horizontal="center" vertical="center" wrapText="1"/>
    </xf>
    <xf numFmtId="0" fontId="66" applyFont="1" fillId="0" borderId="520" applyBorder="1" applyAlignment="1" xfId="0">
      <alignment horizontal="center" vertical="center" wrapText="1"/>
    </xf>
    <xf numFmtId="0" fontId="66" applyFont="1" fillId="0" borderId="0" applyAlignment="1" xfId="0">
      <alignment horizontal="center" vertical="center" wrapText="1"/>
    </xf>
    <xf numFmtId="176" applyNumberFormat="1" fontId="26" applyFont="1" fillId="0" borderId="521" applyBorder="1" applyAlignment="1" xfId="0">
      <alignment horizontal="center" vertical="center" wrapText="1"/>
    </xf>
    <xf numFmtId="0" fontId="26" applyFont="1" fillId="0" borderId="0" applyAlignment="1" xfId="0">
      <alignment horizontal="justify" vertical="center"/>
    </xf>
    <xf numFmtId="0" fontId="28" applyFont="1" fillId="0" borderId="522" applyBorder="1" applyAlignment="1" xfId="0">
      <alignment vertical="center" wrapText="1"/>
    </xf>
    <xf numFmtId="0" fontId="26" applyFont="1" fillId="0" applyBorder="1" borderId="0" applyAlignment="1" xfId="0">
      <alignment horizontal="center" vertical="center" wrapText="1"/>
    </xf>
    <xf numFmtId="0" fontId="27" applyFont="1" fillId="0" applyBorder="1" borderId="0" applyAlignment="1" xfId="0">
      <alignment horizontal="center" vertical="center" wrapText="1"/>
    </xf>
    <xf numFmtId="0" fontId="66" applyFont="1" fillId="0" borderId="523" applyBorder="1" applyAlignment="1" xfId="0">
      <alignment vertical="center" wrapText="1"/>
    </xf>
    <xf numFmtId="0" fontId="27" applyFont="1" fillId="0" borderId="524" applyBorder="1" applyAlignment="1" xfId="0">
      <alignment vertical="center" wrapText="1"/>
    </xf>
    <xf numFmtId="0" fontId="26" applyFont="1" fillId="0" borderId="525" applyBorder="1" applyAlignment="1" xfId="0">
      <alignment vertical="center" wrapText="1"/>
    </xf>
    <xf numFmtId="0" fontId="0" fillId="0" borderId="0" applyAlignment="1" xfId="0">
      <alignment vertical="center"/>
    </xf>
    <xf numFmtId="0" fontId="6" applyFont="1" fillId="0" borderId="0" applyAlignment="1" xfId="0">
      <alignment vertical="center"/>
    </xf>
    <xf numFmtId="0" fontId="4" applyFont="1" fillId="5" applyFill="1" applyBorder="1" borderId="0" applyAlignment="1" xfId="0">
      <alignment vertical="center"/>
    </xf>
    <xf numFmtId="0" fontId="8" applyFont="1" fillId="0" applyBorder="1" borderId="0" applyAlignment="1" xfId="0">
      <alignment vertical="center"/>
    </xf>
    <xf numFmtId="0" fontId="0" fillId="0" borderId="0" applyAlignment="1" xfId="0">
      <alignment vertical="center"/>
    </xf>
    <xf numFmtId="0" fontId="19" applyFont="1" fillId="0" borderId="0" applyAlignment="1" xfId="0">
      <alignment horizontal="center" vertical="center"/>
    </xf>
    <xf numFmtId="0" fontId="20" applyFont="1" fillId="0" borderId="0" applyAlignment="1" xfId="0">
      <alignment horizontal="center" vertical="center"/>
    </xf>
    <xf numFmtId="0" fontId="20" applyFont="1" fillId="0" borderId="526" applyBorder="1" applyAlignment="1" xfId="0">
      <alignment horizontal="center" vertical="center"/>
    </xf>
    <xf numFmtId="0" fontId="20" applyFont="1" fillId="0" borderId="527" applyBorder="1" applyAlignment="1" xfId="0">
      <alignment horizontal="center" vertical="center" wrapText="1"/>
    </xf>
    <xf numFmtId="0" fontId="20" applyFont="1" fillId="0" borderId="528" applyBorder="1" applyAlignment="1" xfId="0">
      <alignment horizontal="center" vertical="center" wrapText="1"/>
    </xf>
    <xf numFmtId="0" fontId="20" applyFont="1" fillId="0" borderId="529" applyBorder="1" applyAlignment="1" xfId="0">
      <alignment horizontal="center" vertical="center" wrapText="1"/>
    </xf>
    <xf numFmtId="0" fontId="20" applyFont="1" fillId="0" borderId="530" applyBorder="1" applyAlignment="1" xfId="0">
      <alignment horizontal="center" vertical="center" wrapText="1"/>
    </xf>
    <xf numFmtId="0" fontId="20" applyFont="1" fillId="0" borderId="531" applyBorder="1" applyAlignment="1" xfId="0">
      <alignment horizontal="center" vertical="center" wrapText="1"/>
    </xf>
    <xf numFmtId="0" fontId="20" applyFont="1" fillId="0" borderId="532" applyBorder="1" applyAlignment="1" xfId="0">
      <alignment horizontal="center" vertical="center" wrapText="1"/>
    </xf>
    <xf numFmtId="0" fontId="20" applyFont="1" fillId="0" borderId="533" applyBorder="1" applyAlignment="1" xfId="0">
      <alignment horizontal="left" vertical="center" wrapText="1"/>
    </xf>
    <xf numFmtId="0" fontId="20" applyFont="1" fillId="0" borderId="534" applyBorder="1" applyAlignment="1" xfId="0">
      <alignment horizontal="left" vertical="center" wrapText="1"/>
    </xf>
    <xf numFmtId="0" fontId="20" applyFont="1" fillId="0" borderId="535" applyBorder="1" applyAlignment="1" xfId="0">
      <alignment horizontal="left" vertical="center" wrapText="1"/>
    </xf>
    <xf numFmtId="0" fontId="20" applyFont="1" fillId="0" borderId="536" applyBorder="1" applyAlignment="1" xfId="0">
      <alignment horizontal="center" vertical="center" wrapText="1"/>
    </xf>
    <xf numFmtId="0" fontId="20" applyFont="1" fillId="0" borderId="537" applyBorder="1" applyAlignment="1" xfId="0">
      <alignment horizontal="center" vertical="center" wrapText="1"/>
    </xf>
    <xf numFmtId="0" fontId="20" applyFont="1" fillId="0" borderId="538" applyBorder="1" applyAlignment="1" xfId="0">
      <alignment horizontal="center" vertical="center" wrapText="1"/>
    </xf>
    <xf numFmtId="0" fontId="20" applyFont="1" fillId="0" borderId="539" applyBorder="1" applyAlignment="1" xfId="0">
      <alignment horizontal="center" vertical="center" wrapText="1"/>
    </xf>
    <xf numFmtId="0" fontId="20" applyFont="1" fillId="0" borderId="540" applyBorder="1" applyAlignment="1" xfId="0">
      <alignment horizontal="center" vertical="center" wrapText="1"/>
    </xf>
    <xf numFmtId="0" fontId="20" applyFont="1" fillId="0" borderId="541" applyBorder="1" applyAlignment="1" xfId="0">
      <alignment horizontal="center" vertical="center" wrapText="1"/>
    </xf>
    <xf numFmtId="181" applyNumberFormat="1" fontId="20" applyFont="1" fillId="0" borderId="542" applyBorder="1" applyAlignment="1" xfId="0">
      <alignment horizontal="center" vertical="center" wrapText="1"/>
    </xf>
    <xf numFmtId="181" applyNumberFormat="1" fontId="20" applyFont="1" fillId="0" borderId="543" applyBorder="1" applyAlignment="1" xfId="0">
      <alignment horizontal="center" vertical="center" wrapText="1"/>
    </xf>
    <xf numFmtId="181" applyNumberFormat="1" fontId="20" applyFont="1" fillId="0" borderId="544" applyBorder="1" applyAlignment="1" xfId="0">
      <alignment horizontal="center" vertical="center" wrapText="1"/>
    </xf>
    <xf numFmtId="0" fontId="20" applyFont="1" fillId="0" borderId="545" applyBorder="1" applyAlignment="1" xfId="0">
      <alignment horizontal="left" vertical="center" wrapText="1"/>
    </xf>
    <xf numFmtId="0" fontId="20" applyFont="1" fillId="0" borderId="546" applyBorder="1" applyAlignment="1" xfId="0">
      <alignment horizontal="left" vertical="center" wrapText="1"/>
    </xf>
    <xf numFmtId="0" fontId="20" applyFont="1" fillId="0" borderId="547" applyBorder="1" applyAlignment="1" xfId="0">
      <alignment horizontal="left" vertical="center" wrapText="1"/>
    </xf>
    <xf numFmtId="0" fontId="20" applyFont="1" fillId="0" borderId="548" applyBorder="1" applyAlignment="1" xfId="0">
      <alignment horizontal="left" vertical="center" wrapText="1"/>
    </xf>
    <xf numFmtId="0" fontId="20" applyFont="1" fillId="0" borderId="0" applyAlignment="1" xfId="0">
      <alignment horizontal="left" vertical="center" wrapText="1"/>
    </xf>
    <xf numFmtId="0" fontId="20" applyFont="1" fillId="0" borderId="549" applyBorder="1" applyAlignment="1" xfId="0">
      <alignment horizontal="left" vertical="center" wrapText="1"/>
    </xf>
    <xf numFmtId="0" fontId="20" applyFont="1" fillId="0" borderId="550" applyBorder="1" applyAlignment="1" xfId="0">
      <alignment horizontal="left" vertical="center" wrapText="1"/>
    </xf>
    <xf numFmtId="0" fontId="20" applyFont="1" fillId="0" borderId="551" applyBorder="1" applyAlignment="1" xfId="0">
      <alignment horizontal="left" vertical="center" wrapText="1"/>
    </xf>
    <xf numFmtId="0" fontId="20" applyFont="1" fillId="0" borderId="552" applyBorder="1" applyAlignment="1" xfId="0">
      <alignment horizontal="left" vertical="center" wrapText="1"/>
    </xf>
    <xf numFmtId="0" fontId="20" applyFont="1" applyFill="1" fillId="0" borderId="553" applyBorder="1" applyAlignment="1" xfId="0">
      <alignment horizontal="center" vertical="center" wrapText="1"/>
    </xf>
    <xf numFmtId="0" fontId="20" applyFont="1" fillId="0" borderId="554" applyBorder="1" applyAlignment="1" xfId="0">
      <alignment horizontal="center" vertical="center" wrapText="1"/>
    </xf>
    <xf numFmtId="0" fontId="20" applyFont="1" fillId="0" borderId="555" applyBorder="1" applyAlignment="1" xfId="0">
      <alignment horizontal="center" vertical="center" wrapText="1"/>
    </xf>
    <xf numFmtId="0" fontId="20" applyFont="1" fillId="0" borderId="556" applyBorder="1" applyAlignment="1" xfId="0">
      <alignment horizontal="center" vertical="center" wrapText="1"/>
    </xf>
    <xf numFmtId="0" fontId="20" applyFont="1" fillId="0" borderId="0" applyAlignment="1" xfId="0">
      <alignment horizontal="center" vertical="center" wrapText="1"/>
    </xf>
    <xf numFmtId="0" fontId="20" applyFont="1" fillId="0" borderId="557" applyBorder="1" applyAlignment="1" xfId="0">
      <alignment horizontal="center" vertical="center" wrapText="1"/>
    </xf>
    <xf numFmtId="0" fontId="20" applyFont="1" fillId="0" borderId="558" applyBorder="1" applyAlignment="1" xfId="0">
      <alignment horizontal="center" vertical="center" wrapText="1"/>
    </xf>
    <xf numFmtId="0" fontId="20" applyFont="1" fillId="0" borderId="559" applyBorder="1" applyAlignment="1" xfId="0">
      <alignment horizontal="center" vertical="center" wrapText="1"/>
    </xf>
    <xf numFmtId="0" fontId="20" applyFont="1" fillId="0" borderId="560" applyBorder="1" applyAlignment="1" xfId="0">
      <alignment horizontal="center" vertical="center" wrapText="1"/>
    </xf>
    <xf numFmtId="0" fontId="20" applyFont="1" fillId="0" borderId="561" applyBorder="1" applyAlignment="1" xfId="0">
      <alignment horizontal="center" vertical="center" wrapText="1"/>
    </xf>
    <xf numFmtId="0" fontId="20" applyFont="1" fillId="0" borderId="0" applyAlignment="1" xfId="0">
      <alignment horizontal="center"/>
    </xf>
    <xf numFmtId="0" fontId="20" applyFont="1" fillId="0" borderId="562" applyBorder="1" applyAlignment="1" xfId="0">
      <alignment horizontal="left" vertical="center" wrapText="1"/>
    </xf>
    <xf numFmtId="0" fontId="20" applyFont="1" fillId="0" borderId="563" applyBorder="1" applyAlignment="1" xfId="0">
      <alignment horizontal="left" vertical="center" wrapText="1"/>
    </xf>
    <xf numFmtId="0" fontId="21" applyFont="1" fillId="0" borderId="564" applyBorder="1" applyAlignment="1" xfId="0">
      <alignment horizontal="center" vertical="center" wrapText="1"/>
    </xf>
    <xf numFmtId="0" fontId="21" applyFont="1" fillId="0" borderId="565" applyBorder="1" applyAlignment="1" xfId="0">
      <alignment horizontal="center" vertical="center" wrapText="1"/>
    </xf>
    <xf numFmtId="0" fontId="21" applyFont="1" fillId="0" borderId="566" applyBorder="1" applyAlignment="1" xfId="0">
      <alignment horizontal="center" vertical="center" wrapText="1"/>
    </xf>
    <xf numFmtId="0" fontId="20" applyFont="1" fillId="0" borderId="567" applyBorder="1" applyAlignment="1" xfId="0">
      <alignment horizontal="center" vertical="top"/>
      <protection locked="0"/>
    </xf>
    <xf numFmtId="183" applyNumberFormat="1" fontId="20" applyFont="1" fillId="0" borderId="568" applyBorder="1" applyAlignment="1" xfId="0">
      <alignment horizontal="center" vertical="center" wrapText="1"/>
      <protection locked="0"/>
    </xf>
    <xf numFmtId="0" fontId="28" applyFont="1" fillId="0" borderId="569" applyBorder="1" applyAlignment="1" xfId="0">
      <alignment horizontal="center" vertical="center"/>
    </xf>
    <xf numFmtId="0" fontId="20" applyFont="1" fillId="0" borderId="570" applyBorder="1" applyAlignment="1" xfId="0">
      <alignment horizontal="left" vertical="top"/>
      <protection locked="0"/>
    </xf>
    <xf numFmtId="183" applyNumberFormat="1" fontId="20" applyFont="1" fillId="0" borderId="571" applyBorder="1" applyAlignment="1" xfId="0">
      <alignment horizontal="left" vertical="center" wrapText="1"/>
      <protection locked="0"/>
    </xf>
    <xf numFmtId="0" fontId="20" applyFont="1" fillId="0" borderId="572" applyBorder="1" applyAlignment="1" xfId="0">
      <alignment horizontal="center" vertical="center" wrapText="1"/>
    </xf>
    <xf numFmtId="0" fontId="20" applyFont="1" fillId="0" borderId="573" applyBorder="1" applyAlignment="1" xfId="0">
      <alignment horizontal="center" vertical="center" wrapText="1"/>
    </xf>
    <xf numFmtId="0" fontId="20" applyFont="1" fillId="0" borderId="574" applyBorder="1" applyAlignment="1" xfId="0">
      <alignment horizontal="center" vertical="center" wrapText="1"/>
    </xf>
    <xf numFmtId="0" fontId="20" applyFont="1" fillId="0" borderId="575" applyBorder="1" applyAlignment="1" xfId="0">
      <alignment horizontal="left" vertical="center" wrapText="1"/>
    </xf>
    <xf numFmtId="176" applyNumberFormat="1" fontId="20" applyFont="1" fillId="0" borderId="576" applyBorder="1" applyAlignment="1" xfId="0">
      <alignment horizontal="center" vertical="center" wrapText="1"/>
    </xf>
    <xf numFmtId="0" fontId="22" applyFont="1" fillId="0" borderId="0" applyAlignment="1" xfId="0">
      <alignment horizontal="center" vertical="center"/>
    </xf>
    <xf numFmtId="0" fontId="20" applyFont="1" fillId="0" borderId="577" applyBorder="1" applyAlignment="1" xfId="0">
      <alignment horizontal="left" vertical="center" wrapText="1"/>
    </xf>
    <xf numFmtId="0" fontId="20" applyFont="1" fillId="0" borderId="578" applyBorder="1" applyAlignment="1" xfId="0">
      <alignment horizontal="left" vertical="center" wrapText="1"/>
    </xf>
    <xf numFmtId="0" fontId="28" applyFont="1" fillId="0" borderId="579" applyBorder="1" applyAlignment="1" xfId="0">
      <alignment horizontal="left" vertical="center" wrapText="1"/>
    </xf>
    <xf numFmtId="181" applyNumberFormat="1" fontId="20" applyFont="1" fillId="0" borderId="580" applyBorder="1" applyAlignment="1" xfId="0">
      <alignment horizontal="center" vertical="center" wrapText="1"/>
    </xf>
    <xf numFmtId="0" fontId="20" applyFont="1" fillId="0" applyBorder="1" borderId="0" applyAlignment="1" xfId="0">
      <alignment horizontal="left" vertical="center" wrapText="1"/>
    </xf>
    <xf numFmtId="0" fontId="20" applyFont="1" fillId="0" borderId="581" applyBorder="1" applyAlignment="1" xfId="0">
      <alignment horizontal="center" vertical="center" wrapText="1"/>
    </xf>
    <xf numFmtId="0" fontId="20" applyFont="1" fillId="0" borderId="582" applyBorder="1" applyAlignment="1" xfId="0">
      <alignment horizontal="center" vertical="center" wrapText="1"/>
    </xf>
    <xf numFmtId="0" fontId="20" applyFont="1" fillId="0" borderId="583" applyBorder="1" applyAlignment="1" xfId="0">
      <alignment horizontal="left" vertical="center" wrapText="1"/>
    </xf>
    <xf numFmtId="0" fontId="28" applyFont="1" fillId="0" borderId="0" applyAlignment="1" xfId="0">
      <alignment horizontal="center" vertical="center"/>
    </xf>
    <xf numFmtId="0" fontId="20" applyFont="1" fillId="0" applyBorder="1" borderId="0" applyAlignment="1" xfId="0">
      <alignment horizontal="center" vertical="center" wrapText="1"/>
    </xf>
    <xf numFmtId="0" fontId="72" applyFont="1" fillId="34" applyFill="1" borderId="0" applyAlignment="1" xfId="0">
      <alignment vertical="center"/>
    </xf>
    <xf numFmtId="0" fontId="73" applyFont="1" fillId="35" applyFill="1" borderId="0" applyAlignment="1" xfId="0">
      <alignment vertical="center"/>
    </xf>
    <xf numFmtId="0" fontId="74" applyFont="1" fillId="36" applyFill="1" borderId="0" applyAlignment="1" xfId="0">
      <alignment vertical="center"/>
    </xf>
    <xf numFmtId="0" fontId="75" applyFont="1" fillId="37" applyFill="1" borderId="584" applyBorder="1" applyAlignment="1" xfId="0">
      <alignment vertical="center"/>
    </xf>
    <xf numFmtId="0" fontId="76" applyFont="1" fillId="38" applyFill="1" borderId="585" applyBorder="1" applyAlignment="1" xfId="0">
      <alignment vertical="center"/>
    </xf>
    <xf numFmtId="0" fontId="77" applyFont="1" fillId="0" borderId="0" applyAlignment="1" xfId="0">
      <alignment vertical="center"/>
    </xf>
    <xf numFmtId="0" fontId="78" applyFont="1" fillId="0" borderId="0" applyAlignment="1" xfId="0">
      <alignment vertical="center"/>
    </xf>
    <xf numFmtId="0" fontId="79" applyFont="1" fillId="0" borderId="586" applyBorder="1" applyAlignment="1" xfId="0">
      <alignment vertical="center"/>
    </xf>
    <xf numFmtId="0" fontId="80" applyFont="1" fillId="37" applyFill="1" borderId="587" applyBorder="1" applyAlignment="1" xfId="0">
      <alignment vertical="center"/>
    </xf>
    <xf numFmtId="0" fontId="81" applyFont="1" fillId="39" applyFill="1" borderId="588" applyBorder="1" applyAlignment="1" xfId="0">
      <alignment vertical="center"/>
    </xf>
    <xf numFmtId="0" fontId="0" fillId="40" applyFill="1" borderId="589" applyBorder="1" applyAlignment="1" xfId="0">
      <alignment vertical="center"/>
    </xf>
    <xf numFmtId="0" fontId="82" applyFont="1" fillId="0" borderId="0" applyAlignment="1" xfId="0">
      <alignment vertical="center"/>
    </xf>
    <xf numFmtId="0" fontId="83" applyFont="1" fillId="0" borderId="590" applyBorder="1" applyAlignment="1" xfId="0">
      <alignment vertical="center"/>
    </xf>
    <xf numFmtId="0" fontId="84" applyFont="1" fillId="0" borderId="591" applyBorder="1" applyAlignment="1" xfId="0">
      <alignment vertical="center"/>
    </xf>
    <xf numFmtId="0" fontId="85" applyFont="1" fillId="0" borderId="592" applyBorder="1" applyAlignment="1" xfId="0">
      <alignment vertical="center"/>
    </xf>
    <xf numFmtId="0" fontId="85" applyFont="1" fillId="0" borderId="0" applyAlignment="1" xfId="0">
      <alignment vertical="center"/>
    </xf>
    <xf numFmtId="0" fontId="86" applyFont="1" fillId="0" borderId="593" applyBorder="1" applyAlignment="1" xfId="0">
      <alignment vertical="center"/>
    </xf>
    <xf numFmtId="0" fontId="87" applyFont="1" fillId="41" applyFill="1" borderId="0" applyAlignment="1" xfId="0">
      <alignment vertical="center"/>
    </xf>
    <xf numFmtId="0" fontId="87" applyFont="1" fillId="42" applyFill="1" borderId="0" applyAlignment="1" xfId="0">
      <alignment vertical="center"/>
    </xf>
    <xf numFmtId="0" fontId="87" applyFont="1" fillId="43" applyFill="1" borderId="0" applyAlignment="1" xfId="0">
      <alignment vertical="center"/>
    </xf>
    <xf numFmtId="0" fontId="87" applyFont="1" fillId="44" applyFill="1" borderId="0" applyAlignment="1" xfId="0">
      <alignment vertical="center"/>
    </xf>
    <xf numFmtId="0" fontId="87" applyFont="1" fillId="45" applyFill="1" borderId="0" applyAlignment="1" xfId="0">
      <alignment vertical="center"/>
    </xf>
    <xf numFmtId="0" fontId="87" applyFont="1" fillId="46" applyFill="1" borderId="0" applyAlignment="1" xfId="0">
      <alignment vertical="center"/>
    </xf>
    <xf numFmtId="0" fontId="87" applyFont="1" fillId="47" applyFill="1" borderId="0" applyAlignment="1" xfId="0">
      <alignment vertical="center"/>
    </xf>
    <xf numFmtId="0" fontId="87" applyFont="1" fillId="48" applyFill="1" borderId="0" applyAlignment="1" xfId="0">
      <alignment vertical="center"/>
    </xf>
    <xf numFmtId="0" fontId="87" applyFont="1" fillId="49" applyFill="1" borderId="0" applyAlignment="1" xfId="0">
      <alignment vertical="center"/>
    </xf>
    <xf numFmtId="0" fontId="87" applyFont="1" fillId="50" applyFill="1" borderId="0" applyAlignment="1" xfId="0">
      <alignment vertical="center"/>
    </xf>
    <xf numFmtId="0" fontId="87" applyFont="1" fillId="51" applyFill="1" borderId="0" applyAlignment="1" xfId="0">
      <alignment vertical="center"/>
    </xf>
    <xf numFmtId="0" fontId="87" applyFont="1" fillId="52" applyFill="1" borderId="0" applyAlignment="1" xfId="0">
      <alignment vertical="center"/>
    </xf>
    <xf numFmtId="0" fontId="88" applyFont="1" fillId="53" applyFill="1" borderId="0" applyAlignment="1" xfId="0">
      <alignment vertical="center"/>
    </xf>
    <xf numFmtId="0" fontId="88" applyFont="1" fillId="54" applyFill="1" borderId="0" applyAlignment="1" xfId="0">
      <alignment vertical="center"/>
    </xf>
    <xf numFmtId="0" fontId="88" applyFont="1" fillId="55" applyFill="1" borderId="0" applyAlignment="1" xfId="0">
      <alignment vertical="center"/>
    </xf>
    <xf numFmtId="0" fontId="88" applyFont="1" fillId="56" applyFill="1" borderId="0" applyAlignment="1" xfId="0">
      <alignment vertical="center"/>
    </xf>
    <xf numFmtId="0" fontId="88" applyFont="1" fillId="57" applyFill="1" borderId="0" applyAlignment="1" xfId="0">
      <alignment vertical="center"/>
    </xf>
    <xf numFmtId="0" fontId="88" applyFont="1" fillId="58" applyFill="1" borderId="0" applyAlignment="1" xfId="0">
      <alignment vertical="center"/>
    </xf>
    <xf numFmtId="0" fontId="88" applyFont="1" fillId="59" applyFill="1" borderId="0" applyAlignment="1" xfId="0">
      <alignment vertical="center"/>
    </xf>
    <xf numFmtId="0" fontId="88" applyFont="1" fillId="60" applyFill="1" borderId="0" applyAlignment="1" xfId="0">
      <alignment vertical="center"/>
    </xf>
    <xf numFmtId="0" fontId="88" applyFont="1" fillId="61" applyFill="1" borderId="0" applyAlignment="1" xfId="0">
      <alignment vertical="center"/>
    </xf>
    <xf numFmtId="0" fontId="88" applyFont="1" fillId="62" applyFill="1" borderId="0" applyAlignment="1" xfId="0">
      <alignment vertical="center"/>
    </xf>
    <xf numFmtId="0" fontId="88" applyFont="1" fillId="63" applyFill="1" borderId="0" applyAlignment="1" xfId="0">
      <alignment vertical="center"/>
    </xf>
    <xf numFmtId="0" fontId="88" applyFont="1" fillId="64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">
    <cellStyle name="常规" xfId="0" builtinId="0"/>
    <cellStyle name="解释性文本" xfId="1" builtinId="53"/>
    <cellStyle name="计算" xfId="2" builtinId="22"/>
    <cellStyle name="链接单元格" xfId="3" builtinId="2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36.xml"/><Relationship Id="rId16" Type="http://schemas.openxmlformats.org/officeDocument/2006/relationships/worksheet" Target="worksheets/sheet41.xml"/><Relationship Id="rId17" Type="http://schemas.openxmlformats.org/officeDocument/2006/relationships/worksheet" Target="worksheets/sheet40.xml"/><Relationship Id="rId18" Type="http://schemas.openxmlformats.org/officeDocument/2006/relationships/worksheet" Target="worksheets/sheet39.xml"/><Relationship Id="rId19" Type="http://schemas.openxmlformats.org/officeDocument/2006/relationships/worksheet" Target="worksheets/sheet38.xml"/><Relationship Id="rId20" Type="http://schemas.openxmlformats.org/officeDocument/2006/relationships/worksheet" Target="worksheets/sheet37.xml"/><Relationship Id="rId21" Type="http://schemas.openxmlformats.org/officeDocument/2006/relationships/worksheet" Target="worksheets/sheet15.xml"/><Relationship Id="rId22" Type="http://schemas.openxmlformats.org/officeDocument/2006/relationships/worksheet" Target="worksheets/sheet17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Relationship Id="rId25" Type="http://schemas.openxmlformats.org/officeDocument/2006/relationships/worksheet" Target="worksheets/sheet21.xml"/><Relationship Id="rId26" Type="http://schemas.openxmlformats.org/officeDocument/2006/relationships/worksheet" Target="worksheets/sheet24.xml"/><Relationship Id="rId27" Type="http://schemas.openxmlformats.org/officeDocument/2006/relationships/worksheet" Target="worksheets/sheet25.xml"/><Relationship Id="rId28" Type="http://schemas.openxmlformats.org/officeDocument/2006/relationships/worksheet" Target="worksheets/sheet26.xml"/><Relationship Id="rId29" Type="http://schemas.openxmlformats.org/officeDocument/2006/relationships/worksheet" Target="worksheets/sheet27.xml"/><Relationship Id="rId30" Type="http://schemas.openxmlformats.org/officeDocument/2006/relationships/worksheet" Target="worksheets/sheet28.xml"/><Relationship Id="rId31" Type="http://schemas.openxmlformats.org/officeDocument/2006/relationships/worksheet" Target="worksheets/sheet29.xml"/><Relationship Id="rId32" Type="http://schemas.openxmlformats.org/officeDocument/2006/relationships/worksheet" Target="worksheets/sheet30.xml"/><Relationship Id="rId33" Type="http://schemas.openxmlformats.org/officeDocument/2006/relationships/worksheet" Target="worksheets/sheet31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42.xml"/><Relationship Id="rId36" Type="http://schemas.openxmlformats.org/officeDocument/2006/relationships/styles" Target="styles.xml"/><Relationship Id="rId37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5"/>
  <sheetViews>
    <sheetView zoomScaleNormal="100" topLeftCell="A7" workbookViewId="0">
      <selection activeCell="C15" activeCellId="0" sqref="A15:XFD17"/>
    </sheetView>
  </sheetViews>
  <sheetFormatPr defaultRowHeight="13.5" defaultColWidth="9.000137329101562" x14ac:dyDescent="0.15"/>
  <cols>
    <col min="1" max="1" width="9.0"/>
    <col min="2" max="2" width="9.625" customWidth="1"/>
    <col min="3" max="3" width="12.5" customWidth="1"/>
    <col min="4" max="4" width="11.875" customWidth="1"/>
    <col min="5" max="6" width="10.5" customWidth="1"/>
    <col min="7" max="7" width="10.625" customWidth="1"/>
    <col min="8" max="8" width="13.0" customWidth="1"/>
    <col min="9" max="9" width="9.0"/>
  </cols>
  <sheetData>
    <row r="1" ht="18.95" customHeight="1" x14ac:dyDescent="0.15" spans="1:7">
      <c r="A1" s="48" t="s">
        <v>0</v>
      </c>
      <c r="B1" s="1"/>
      <c r="C1" s="1"/>
      <c r="F1" s="1"/>
      <c r="G1" s="1"/>
    </row>
    <row r="2" ht="30.0" customHeight="1" x14ac:dyDescent="0.15" spans="1:8">
      <c r="A2" s="679" t="s">
        <v>1</v>
      </c>
      <c r="B2" s="679"/>
      <c r="C2" s="679"/>
      <c r="D2" s="679"/>
      <c r="E2" s="679"/>
      <c r="F2" s="679"/>
      <c r="G2" s="679"/>
      <c r="H2" s="679"/>
    </row>
    <row r="3" ht="20.99968" customHeight="1" x14ac:dyDescent="0.15" spans="1:8">
      <c r="A3" s="680" t="s">
        <v>2</v>
      </c>
      <c r="B3" s="680"/>
      <c r="C3" s="680"/>
      <c r="D3" s="680"/>
      <c r="E3" s="680"/>
      <c r="F3" s="680"/>
      <c r="G3" s="680"/>
      <c r="H3" s="680"/>
    </row>
    <row r="4" ht="23.999634" customHeight="1" x14ac:dyDescent="0.15" spans="1:8">
      <c r="A4" s="681" t="s">
        <v>3</v>
      </c>
      <c r="B4" s="681"/>
      <c r="C4" s="681"/>
      <c r="D4" s="50"/>
      <c r="E4" s="50"/>
      <c r="F4" s="50"/>
      <c r="G4" s="681" t="s">
        <v>4</v>
      </c>
      <c r="H4" s="681"/>
    </row>
    <row r="5" ht="29.249554" customHeight="1" x14ac:dyDescent="0.15" spans="1:8">
      <c r="A5" s="52" t="s">
        <v>5</v>
      </c>
      <c r="B5" s="53" t="s">
        <v>6</v>
      </c>
      <c r="C5" s="683" t="s">
        <v>7</v>
      </c>
      <c r="D5" s="682"/>
      <c r="E5" s="53" t="s">
        <v>8</v>
      </c>
      <c r="F5" s="683" t="s">
        <v>9</v>
      </c>
      <c r="G5" s="684"/>
      <c r="H5" s="682"/>
    </row>
    <row r="6" ht="25.5" customHeight="1" x14ac:dyDescent="0.15" spans="1:8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</row>
    <row r="7" ht="26.25" customHeight="1" x14ac:dyDescent="0.15" spans="1:8">
      <c r="A7" s="692"/>
      <c r="B7" s="53" t="s">
        <v>15</v>
      </c>
      <c r="C7" s="53">
        <v>85</v>
      </c>
      <c r="D7" s="53" t="s">
        <v>16</v>
      </c>
      <c r="E7" s="53">
        <v>85</v>
      </c>
      <c r="F7" s="53" t="s">
        <v>17</v>
      </c>
      <c r="G7" s="53">
        <v>74.72</v>
      </c>
      <c r="H7" s="697">
        <v>0.8791</v>
      </c>
    </row>
    <row r="8" ht="24.749622" customHeight="1" x14ac:dyDescent="0.15" spans="1:8">
      <c r="A8" s="692"/>
      <c r="B8" s="53" t="s">
        <v>18</v>
      </c>
      <c r="C8" s="53">
        <v>85</v>
      </c>
      <c r="D8" s="53" t="s">
        <v>18</v>
      </c>
      <c r="E8" s="53">
        <v>85</v>
      </c>
      <c r="F8" s="53" t="s">
        <v>18</v>
      </c>
      <c r="G8" s="53">
        <v>74.72</v>
      </c>
      <c r="H8" s="692"/>
    </row>
    <row r="9" ht="20.249691" customHeight="1" x14ac:dyDescent="0.15" spans="1:8">
      <c r="A9" s="691"/>
      <c r="B9" s="53" t="s">
        <v>19</v>
      </c>
      <c r="C9" s="53"/>
      <c r="D9" s="53" t="s">
        <v>19</v>
      </c>
      <c r="E9" s="53"/>
      <c r="F9" s="53" t="s">
        <v>19</v>
      </c>
      <c r="G9" s="53"/>
      <c r="H9" s="691"/>
    </row>
    <row r="10" ht="26.25" customHeight="1" x14ac:dyDescent="0.15" spans="1:8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</row>
    <row r="11" ht="18.95" customHeight="1" x14ac:dyDescent="0.15" spans="1:8">
      <c r="A11" s="692"/>
      <c r="B11" s="708" t="s">
        <v>24</v>
      </c>
      <c r="C11" s="707"/>
      <c r="D11" s="706"/>
      <c r="E11" s="708" t="s">
        <v>24</v>
      </c>
      <c r="F11" s="707"/>
      <c r="G11" s="706"/>
      <c r="H11" s="697">
        <v>1</v>
      </c>
    </row>
    <row r="12" ht="17.0" customHeight="1" x14ac:dyDescent="0.15" spans="1:8">
      <c r="A12" s="692"/>
      <c r="B12" s="705"/>
      <c r="C12" s="704"/>
      <c r="D12" s="703"/>
      <c r="E12" s="705"/>
      <c r="F12" s="704"/>
      <c r="G12" s="703"/>
      <c r="H12" s="699"/>
    </row>
    <row r="13" ht="17.25" customHeight="1" x14ac:dyDescent="0.15" spans="1:8">
      <c r="A13" s="691"/>
      <c r="B13" s="702"/>
      <c r="C13" s="701"/>
      <c r="D13" s="700"/>
      <c r="E13" s="702"/>
      <c r="F13" s="701"/>
      <c r="G13" s="700"/>
      <c r="H13" s="698"/>
    </row>
    <row r="14" ht="29.249554" customHeight="1" x14ac:dyDescent="0.15" spans="1:8">
      <c r="A14" s="696" t="s">
        <v>25</v>
      </c>
      <c r="B14" s="53" t="s">
        <v>26</v>
      </c>
      <c r="C14" s="53" t="s">
        <v>27</v>
      </c>
      <c r="D14" s="683" t="s">
        <v>28</v>
      </c>
      <c r="E14" s="682"/>
      <c r="F14" s="53" t="s">
        <v>29</v>
      </c>
      <c r="G14" s="53" t="s">
        <v>30</v>
      </c>
      <c r="H14" s="53" t="s">
        <v>31</v>
      </c>
    </row>
    <row r="15" ht="30.0" customHeight="1" x14ac:dyDescent="0.15" spans="1:8">
      <c r="A15" s="695"/>
      <c r="B15" s="693" t="s">
        <v>32</v>
      </c>
      <c r="C15" s="52" t="s">
        <v>33</v>
      </c>
      <c r="D15" s="683" t="s">
        <v>34</v>
      </c>
      <c r="E15" s="682"/>
      <c r="F15" s="53">
        <v>19</v>
      </c>
      <c r="G15" s="53">
        <v>19</v>
      </c>
      <c r="H15" s="53">
        <v>16</v>
      </c>
    </row>
    <row r="16" ht="32.999496" customHeight="1" x14ac:dyDescent="0.15" spans="1:8">
      <c r="A16" s="695"/>
      <c r="B16" s="692"/>
      <c r="C16" s="53" t="s">
        <v>35</v>
      </c>
      <c r="D16" s="683" t="s">
        <v>36</v>
      </c>
      <c r="E16" s="682"/>
      <c r="F16" s="72">
        <v>1</v>
      </c>
      <c r="G16" s="72">
        <v>1</v>
      </c>
      <c r="H16" s="53">
        <v>17</v>
      </c>
    </row>
    <row r="17" ht="32.999496" customHeight="1" x14ac:dyDescent="0.15" spans="1:8">
      <c r="A17" s="695"/>
      <c r="B17" s="692"/>
      <c r="C17" s="53" t="s">
        <v>37</v>
      </c>
      <c r="D17" s="683" t="s">
        <v>38</v>
      </c>
      <c r="E17" s="682"/>
      <c r="F17" s="72">
        <v>1</v>
      </c>
      <c r="G17" s="72">
        <v>1</v>
      </c>
      <c r="H17" s="53">
        <v>17</v>
      </c>
    </row>
    <row r="18" ht="30.0" customHeight="1" x14ac:dyDescent="0.15" spans="1:8">
      <c r="A18" s="695"/>
      <c r="B18" s="693" t="s">
        <v>39</v>
      </c>
      <c r="C18" s="53" t="s">
        <v>40</v>
      </c>
      <c r="D18" s="683" t="s">
        <v>41</v>
      </c>
      <c r="E18" s="682"/>
      <c r="F18" s="72" t="s">
        <v>42</v>
      </c>
      <c r="G18" s="72">
        <v>0.5</v>
      </c>
      <c r="H18" s="53">
        <v>10</v>
      </c>
    </row>
    <row r="19" ht="33.75" customHeight="1" x14ac:dyDescent="0.15" spans="1:8">
      <c r="A19" s="695"/>
      <c r="B19" s="692"/>
      <c r="C19" s="53" t="s">
        <v>43</v>
      </c>
      <c r="D19" s="683" t="s">
        <v>44</v>
      </c>
      <c r="E19" s="682"/>
      <c r="F19" s="53">
        <v>10</v>
      </c>
      <c r="G19" s="53">
        <v>20</v>
      </c>
      <c r="H19" s="53">
        <v>10</v>
      </c>
    </row>
    <row r="20" ht="31.49952" customHeight="1" x14ac:dyDescent="0.15" spans="1:8">
      <c r="A20" s="695"/>
      <c r="B20" s="692"/>
      <c r="C20" s="156" t="s">
        <v>45</v>
      </c>
      <c r="D20" s="683" t="s">
        <v>46</v>
      </c>
      <c r="E20" s="682"/>
      <c r="F20" s="156" t="s">
        <v>47</v>
      </c>
      <c r="G20" s="101" t="s">
        <v>47</v>
      </c>
      <c r="H20" s="53">
        <v>10</v>
      </c>
    </row>
    <row r="21" ht="31.0" customHeight="1" x14ac:dyDescent="0.15" spans="1:8">
      <c r="A21" s="695"/>
      <c r="B21" s="53" t="s">
        <v>48</v>
      </c>
      <c r="C21" s="53" t="s">
        <v>49</v>
      </c>
      <c r="D21" s="683" t="s">
        <v>50</v>
      </c>
      <c r="E21" s="682"/>
      <c r="F21" s="53" t="s">
        <v>51</v>
      </c>
      <c r="G21" s="72">
        <v>0.96</v>
      </c>
      <c r="H21" s="53">
        <v>10</v>
      </c>
    </row>
    <row r="22" ht="26.999588" customHeight="1" x14ac:dyDescent="0.15" spans="1:8">
      <c r="A22" s="695"/>
      <c r="B22" s="73" t="s">
        <v>52</v>
      </c>
      <c r="C22" s="73" t="s">
        <v>53</v>
      </c>
      <c r="D22" s="686" t="s">
        <v>54</v>
      </c>
      <c r="E22" s="685"/>
      <c r="F22" s="76">
        <v>1</v>
      </c>
      <c r="G22" s="77">
        <v>0.8791</v>
      </c>
      <c r="H22" s="73">
        <v>9</v>
      </c>
    </row>
    <row r="23" ht="26.25" customHeight="1" x14ac:dyDescent="0.15" spans="1:8">
      <c r="A23" s="694"/>
      <c r="B23" s="687" t="s">
        <v>55</v>
      </c>
      <c r="C23" s="687"/>
      <c r="D23" s="687"/>
      <c r="E23" s="687"/>
      <c r="F23" s="687"/>
      <c r="G23" s="687"/>
      <c r="H23" s="73">
        <f>SUM(H15:H22)</f>
        <v>99</v>
      </c>
    </row>
    <row r="24" ht="59.0" customHeight="1" x14ac:dyDescent="0.15" spans="1:8">
      <c r="A24" s="59" t="s">
        <v>56</v>
      </c>
      <c r="B24" s="690" t="s">
        <v>57</v>
      </c>
      <c r="C24" s="689"/>
      <c r="D24" s="689"/>
      <c r="E24" s="689"/>
      <c r="F24" s="689"/>
      <c r="G24" s="689"/>
      <c r="H24" s="688"/>
    </row>
    <row r="25" ht="26.25" customHeight="1" x14ac:dyDescent="0.15" spans="1:8">
      <c r="A25" s="82" t="s">
        <v>58</v>
      </c>
      <c r="B25" s="50" t="s">
        <v>59</v>
      </c>
      <c r="C25" s="50"/>
      <c r="D25" s="50"/>
      <c r="E25" s="50"/>
      <c r="F25" s="50"/>
      <c r="G25" s="82" t="s">
        <v>60</v>
      </c>
      <c r="H25" s="50">
        <v>8129549</v>
      </c>
    </row>
  </sheetData>
  <mergeCells count="31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G23"/>
    <mergeCell ref="B24:H24"/>
    <mergeCell ref="A6:A9"/>
    <mergeCell ref="A10:A13"/>
    <mergeCell ref="A14:A23"/>
    <mergeCell ref="B15:B17"/>
    <mergeCell ref="B18:B20"/>
    <mergeCell ref="H7:H9"/>
    <mergeCell ref="H11:H13"/>
    <mergeCell ref="B11:D13"/>
    <mergeCell ref="E11:G13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3"/>
  <sheetViews>
    <sheetView zoomScaleNormal="100" topLeftCell="A4" workbookViewId="0">
      <selection activeCell="K14" activeCellId="0" sqref="K14"/>
    </sheetView>
  </sheetViews>
  <sheetFormatPr defaultRowHeight="13.5" defaultColWidth="9.000137329101562" x14ac:dyDescent="0.15"/>
  <cols>
    <col min="1" max="2" width="9.0"/>
    <col min="3" max="3" width="13.375" customWidth="1"/>
    <col min="4" max="4" width="9.625" customWidth="1"/>
    <col min="5" max="5" width="9.375" customWidth="1"/>
    <col min="6" max="6" width="16.125" customWidth="1"/>
    <col min="7" max="7" width="11.25" customWidth="1"/>
    <col min="8" max="8" width="9.875" customWidth="1"/>
    <col min="9" max="9" width="9.0"/>
  </cols>
  <sheetData>
    <row r="1" ht="18.95" customHeight="1" x14ac:dyDescent="0.15" spans="1:7">
      <c r="A1" s="48" t="s">
        <v>0</v>
      </c>
      <c r="B1" s="1"/>
      <c r="C1" s="1"/>
      <c r="F1" s="1"/>
      <c r="G1" s="1"/>
    </row>
    <row r="2" ht="26.25" customHeight="1" x14ac:dyDescent="0.15" spans="1:8">
      <c r="A2" s="679" t="s">
        <v>135</v>
      </c>
      <c r="B2" s="679"/>
      <c r="C2" s="679"/>
      <c r="D2" s="679"/>
      <c r="E2" s="679"/>
      <c r="F2" s="679"/>
      <c r="G2" s="679"/>
      <c r="H2" s="679"/>
    </row>
    <row r="3" ht="20.0" customHeight="1" x14ac:dyDescent="0.15" spans="1:8">
      <c r="A3" s="680" t="s">
        <v>2</v>
      </c>
      <c r="B3" s="680"/>
      <c r="C3" s="680"/>
      <c r="D3" s="680"/>
      <c r="E3" s="680"/>
      <c r="F3" s="680"/>
      <c r="G3" s="680"/>
      <c r="H3" s="680"/>
    </row>
    <row r="4" ht="24.749622" customHeight="1" x14ac:dyDescent="0.15" spans="1:8">
      <c r="A4" s="681" t="s">
        <v>3</v>
      </c>
      <c r="B4" s="681"/>
      <c r="C4" s="681"/>
      <c r="D4" s="50"/>
      <c r="E4" s="50"/>
      <c r="F4" s="50"/>
      <c r="G4" s="681" t="s">
        <v>4</v>
      </c>
      <c r="H4" s="681"/>
    </row>
    <row r="5" ht="38.999405" customHeight="1" x14ac:dyDescent="0.15" spans="1:8">
      <c r="A5" s="52" t="s">
        <v>5</v>
      </c>
      <c r="B5" s="53" t="s">
        <v>6</v>
      </c>
      <c r="C5" s="721" t="s">
        <v>136</v>
      </c>
      <c r="D5" s="720"/>
      <c r="E5" s="53" t="s">
        <v>8</v>
      </c>
      <c r="F5" s="683" t="s">
        <v>9</v>
      </c>
      <c r="G5" s="684"/>
      <c r="H5" s="682"/>
    </row>
    <row r="6" ht="26.999588" customHeight="1" x14ac:dyDescent="0.15" spans="1:8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</row>
    <row r="7" ht="25.5" customHeight="1" x14ac:dyDescent="0.15" spans="1:8">
      <c r="A7" s="692"/>
      <c r="B7" s="53" t="s">
        <v>15</v>
      </c>
      <c r="C7" s="53">
        <v>256.5</v>
      </c>
      <c r="D7" s="53" t="s">
        <v>16</v>
      </c>
      <c r="E7" s="53">
        <v>256.5</v>
      </c>
      <c r="F7" s="53" t="s">
        <v>17</v>
      </c>
      <c r="G7" s="53">
        <v>256.5</v>
      </c>
      <c r="H7" s="734">
        <v>1</v>
      </c>
    </row>
    <row r="8" ht="32.249508" customHeight="1" x14ac:dyDescent="0.15" spans="1:8">
      <c r="A8" s="692"/>
      <c r="B8" s="53" t="s">
        <v>18</v>
      </c>
      <c r="C8" s="53">
        <v>256.5</v>
      </c>
      <c r="D8" s="53" t="s">
        <v>18</v>
      </c>
      <c r="E8" s="53">
        <v>256.5</v>
      </c>
      <c r="F8" s="53" t="s">
        <v>18</v>
      </c>
      <c r="G8" s="53">
        <v>256.5</v>
      </c>
      <c r="H8" s="692"/>
    </row>
    <row r="9" ht="23.999634" customHeight="1" x14ac:dyDescent="0.15" spans="1:8">
      <c r="A9" s="691"/>
      <c r="B9" s="53" t="s">
        <v>19</v>
      </c>
      <c r="C9" s="53"/>
      <c r="D9" s="53" t="s">
        <v>19</v>
      </c>
      <c r="E9" s="53"/>
      <c r="F9" s="53" t="s">
        <v>19</v>
      </c>
      <c r="G9" s="53"/>
      <c r="H9" s="691"/>
    </row>
    <row r="10" ht="18.0" customHeight="1" x14ac:dyDescent="0.15" spans="1:8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</row>
    <row r="11" ht="14.25" customHeight="1" x14ac:dyDescent="0.15" spans="1:8">
      <c r="A11" s="692"/>
      <c r="B11" s="708" t="s">
        <v>137</v>
      </c>
      <c r="C11" s="707"/>
      <c r="D11" s="706"/>
      <c r="E11" s="708" t="s">
        <v>137</v>
      </c>
      <c r="F11" s="707"/>
      <c r="G11" s="706"/>
      <c r="H11" s="697">
        <v>1</v>
      </c>
    </row>
    <row r="12" ht="14.25" customHeight="1" x14ac:dyDescent="0.15" spans="1:8">
      <c r="A12" s="692"/>
      <c r="B12" s="705"/>
      <c r="C12" s="704"/>
      <c r="D12" s="703"/>
      <c r="E12" s="705"/>
      <c r="F12" s="704"/>
      <c r="G12" s="703"/>
      <c r="H12" s="699"/>
    </row>
    <row r="13" ht="31.0" customHeight="1" x14ac:dyDescent="0.15" spans="1:8">
      <c r="A13" s="691"/>
      <c r="B13" s="702"/>
      <c r="C13" s="701"/>
      <c r="D13" s="700"/>
      <c r="E13" s="702"/>
      <c r="F13" s="701"/>
      <c r="G13" s="700"/>
      <c r="H13" s="698"/>
    </row>
    <row r="14" ht="32.999496" customHeight="1" x14ac:dyDescent="0.15" spans="1:8">
      <c r="A14" s="696" t="s">
        <v>25</v>
      </c>
      <c r="B14" s="53" t="s">
        <v>26</v>
      </c>
      <c r="C14" s="53" t="s">
        <v>27</v>
      </c>
      <c r="D14" s="683" t="s">
        <v>28</v>
      </c>
      <c r="E14" s="682"/>
      <c r="F14" s="52" t="s">
        <v>29</v>
      </c>
      <c r="G14" s="52" t="s">
        <v>30</v>
      </c>
      <c r="H14" s="53" t="s">
        <v>138</v>
      </c>
    </row>
    <row r="15" ht="32.999496" customHeight="1" x14ac:dyDescent="0.15" spans="1:8">
      <c r="A15" s="695"/>
      <c r="B15" s="693" t="s">
        <v>32</v>
      </c>
      <c r="C15" s="52" t="s">
        <v>33</v>
      </c>
      <c r="D15" s="683" t="s">
        <v>139</v>
      </c>
      <c r="E15" s="684"/>
      <c r="F15" s="73" t="s">
        <v>134</v>
      </c>
      <c r="G15" s="76">
        <v>0.98</v>
      </c>
      <c r="H15" s="55">
        <v>20</v>
      </c>
    </row>
    <row r="16" ht="38.249416" customHeight="1" x14ac:dyDescent="0.15" spans="1:8">
      <c r="A16" s="695"/>
      <c r="B16" s="692"/>
      <c r="C16" s="52" t="s">
        <v>87</v>
      </c>
      <c r="D16" s="683" t="s">
        <v>140</v>
      </c>
      <c r="E16" s="684"/>
      <c r="F16" s="148" t="s">
        <v>141</v>
      </c>
      <c r="G16" s="148" t="s">
        <v>141</v>
      </c>
      <c r="H16" s="55">
        <v>20</v>
      </c>
    </row>
    <row r="17" ht="33.75" customHeight="1" x14ac:dyDescent="0.15" spans="1:8">
      <c r="A17" s="695"/>
      <c r="B17" s="691"/>
      <c r="C17" s="52" t="s">
        <v>35</v>
      </c>
      <c r="D17" s="683" t="s">
        <v>142</v>
      </c>
      <c r="E17" s="684"/>
      <c r="F17" s="73" t="s">
        <v>143</v>
      </c>
      <c r="G17" s="73" t="s">
        <v>144</v>
      </c>
      <c r="H17" s="55">
        <v>10</v>
      </c>
    </row>
    <row r="18" ht="46.5" customHeight="1" x14ac:dyDescent="0.15" spans="1:8">
      <c r="A18" s="695"/>
      <c r="B18" s="128" t="s">
        <v>39</v>
      </c>
      <c r="C18" s="52" t="s">
        <v>43</v>
      </c>
      <c r="D18" s="683" t="s">
        <v>145</v>
      </c>
      <c r="E18" s="684"/>
      <c r="F18" s="190" t="s">
        <v>146</v>
      </c>
      <c r="G18" s="340">
        <v>0.23</v>
      </c>
      <c r="H18" s="55">
        <v>30</v>
      </c>
    </row>
    <row r="19" ht="55.499153" customHeight="1" x14ac:dyDescent="0.15" spans="1:8">
      <c r="A19" s="695"/>
      <c r="B19" s="52" t="s">
        <v>48</v>
      </c>
      <c r="C19" s="52" t="s">
        <v>49</v>
      </c>
      <c r="D19" s="683" t="s">
        <v>147</v>
      </c>
      <c r="E19" s="684"/>
      <c r="F19" s="190" t="s">
        <v>134</v>
      </c>
      <c r="G19" s="340">
        <v>0.98</v>
      </c>
      <c r="H19" s="55">
        <v>10</v>
      </c>
    </row>
    <row r="20" ht="36.74944" customHeight="1" x14ac:dyDescent="0.15" spans="1:8">
      <c r="A20" s="695"/>
      <c r="B20" s="73" t="s">
        <v>52</v>
      </c>
      <c r="C20" s="73" t="s">
        <v>53</v>
      </c>
      <c r="D20" s="683" t="s">
        <v>54</v>
      </c>
      <c r="E20" s="682"/>
      <c r="F20" s="76">
        <v>1</v>
      </c>
      <c r="G20" s="77">
        <v>1</v>
      </c>
      <c r="H20" s="53">
        <v>10</v>
      </c>
    </row>
    <row r="21" ht="23.999634" customHeight="1" x14ac:dyDescent="0.15" spans="1:8">
      <c r="A21" s="694"/>
      <c r="B21" s="687" t="s">
        <v>55</v>
      </c>
      <c r="C21" s="687"/>
      <c r="D21" s="687"/>
      <c r="E21" s="687"/>
      <c r="F21" s="687"/>
      <c r="G21" s="687"/>
      <c r="H21" s="53">
        <v>100</v>
      </c>
    </row>
    <row r="22" ht="54.75" customHeight="1" x14ac:dyDescent="0.15" spans="1:8">
      <c r="A22" s="121" t="s">
        <v>56</v>
      </c>
      <c r="B22" s="732"/>
      <c r="C22" s="731"/>
      <c r="D22" s="731"/>
      <c r="E22" s="731"/>
      <c r="F22" s="731"/>
      <c r="G22" s="731"/>
      <c r="H22" s="730"/>
    </row>
    <row r="23" ht="17.25" customHeight="1" x14ac:dyDescent="0.15" spans="1:8">
      <c r="A23" s="82" t="s">
        <v>58</v>
      </c>
      <c r="B23" s="50" t="s">
        <v>59</v>
      </c>
      <c r="C23" s="50"/>
      <c r="D23" s="50"/>
      <c r="E23" s="50"/>
      <c r="F23" s="50"/>
      <c r="G23" s="82" t="s">
        <v>60</v>
      </c>
      <c r="H23" s="50">
        <v>8129549</v>
      </c>
    </row>
  </sheetData>
  <mergeCells count="28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6:E16"/>
    <mergeCell ref="D17:E17"/>
    <mergeCell ref="D18:E18"/>
    <mergeCell ref="D19:E19"/>
    <mergeCell ref="D20:E20"/>
    <mergeCell ref="B21:G21"/>
    <mergeCell ref="B22:H22"/>
    <mergeCell ref="A6:A9"/>
    <mergeCell ref="A10:A13"/>
    <mergeCell ref="A14:A21"/>
    <mergeCell ref="B15:B17"/>
    <mergeCell ref="H7:H9"/>
    <mergeCell ref="H11:H13"/>
    <mergeCell ref="B11:D13"/>
    <mergeCell ref="E11:G1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5"/>
  <sheetViews>
    <sheetView zoomScaleNormal="100" topLeftCell="A1" workbookViewId="0">
      <selection activeCell="L20" activeCellId="0" sqref="L20"/>
    </sheetView>
  </sheetViews>
  <sheetFormatPr defaultRowHeight="13.5" defaultColWidth="9.000137329101562" x14ac:dyDescent="0.15"/>
  <cols>
    <col min="1" max="2" width="9.0"/>
    <col min="3" max="3" width="13.375" customWidth="1"/>
    <col min="4" max="4" width="7.75" customWidth="1"/>
    <col min="5" max="5" width="8.25" customWidth="1"/>
    <col min="6" max="6" width="13.75" customWidth="1"/>
    <col min="7" max="7" width="11.375" customWidth="1"/>
    <col min="8" max="8" width="9.625" customWidth="1"/>
    <col min="9" max="9" width="9.0"/>
  </cols>
  <sheetData>
    <row r="1" ht="18.95" customHeight="1" x14ac:dyDescent="0.15" spans="1:7">
      <c r="A1" s="48" t="s">
        <v>0</v>
      </c>
      <c r="B1" s="1"/>
      <c r="C1" s="1"/>
      <c r="F1" s="1"/>
      <c r="G1" s="1"/>
    </row>
    <row r="2" ht="26.25" customHeight="1" x14ac:dyDescent="0.15" spans="1:8">
      <c r="A2" s="679" t="s">
        <v>135</v>
      </c>
      <c r="B2" s="679"/>
      <c r="C2" s="679"/>
      <c r="D2" s="679"/>
      <c r="E2" s="679"/>
      <c r="F2" s="679"/>
      <c r="G2" s="679"/>
      <c r="H2" s="679"/>
    </row>
    <row r="3" ht="20.0" customHeight="1" x14ac:dyDescent="0.15" spans="1:8">
      <c r="A3" s="680" t="s">
        <v>2</v>
      </c>
      <c r="B3" s="680"/>
      <c r="C3" s="680"/>
      <c r="D3" s="680"/>
      <c r="E3" s="680"/>
      <c r="F3" s="680"/>
      <c r="G3" s="680"/>
      <c r="H3" s="680"/>
    </row>
    <row r="4" ht="24.749622" customHeight="1" x14ac:dyDescent="0.15" spans="1:8">
      <c r="A4" s="681" t="s">
        <v>3</v>
      </c>
      <c r="B4" s="681"/>
      <c r="C4" s="681"/>
      <c r="D4" s="50"/>
      <c r="E4" s="50"/>
      <c r="F4" s="50"/>
      <c r="G4" s="681" t="s">
        <v>4</v>
      </c>
      <c r="H4" s="681"/>
    </row>
    <row r="5" ht="38.999405" customHeight="1" x14ac:dyDescent="0.15" spans="1:8">
      <c r="A5" s="52" t="s">
        <v>5</v>
      </c>
      <c r="B5" s="53" t="s">
        <v>6</v>
      </c>
      <c r="C5" s="683" t="s">
        <v>148</v>
      </c>
      <c r="D5" s="682"/>
      <c r="E5" s="53" t="s">
        <v>8</v>
      </c>
      <c r="F5" s="683" t="s">
        <v>9</v>
      </c>
      <c r="G5" s="684"/>
      <c r="H5" s="682"/>
    </row>
    <row r="6" ht="23.1" customHeight="1" x14ac:dyDescent="0.15" spans="1:8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</row>
    <row r="7" ht="24.749622" customHeight="1" x14ac:dyDescent="0.15" spans="1:8">
      <c r="A7" s="692"/>
      <c r="B7" s="53" t="s">
        <v>15</v>
      </c>
      <c r="C7" s="53">
        <v>2.51</v>
      </c>
      <c r="D7" s="53" t="s">
        <v>16</v>
      </c>
      <c r="E7" s="53">
        <v>2.51</v>
      </c>
      <c r="F7" s="53" t="s">
        <v>17</v>
      </c>
      <c r="G7" s="53">
        <v>1.81</v>
      </c>
      <c r="H7" s="697">
        <v>0.7211</v>
      </c>
    </row>
    <row r="8" ht="32.249508" customHeight="1" x14ac:dyDescent="0.15" spans="1:8">
      <c r="A8" s="692"/>
      <c r="B8" s="53" t="s">
        <v>18</v>
      </c>
      <c r="C8" s="53">
        <v>2.51</v>
      </c>
      <c r="D8" s="53" t="s">
        <v>18</v>
      </c>
      <c r="E8" s="53">
        <v>2.51</v>
      </c>
      <c r="F8" s="53" t="s">
        <v>18</v>
      </c>
      <c r="G8" s="53">
        <v>1.81</v>
      </c>
      <c r="H8" s="699"/>
    </row>
    <row r="9" ht="23.999634" customHeight="1" x14ac:dyDescent="0.15" spans="1:8">
      <c r="A9" s="691"/>
      <c r="B9" s="53" t="s">
        <v>19</v>
      </c>
      <c r="C9" s="53"/>
      <c r="D9" s="53" t="s">
        <v>19</v>
      </c>
      <c r="E9" s="53"/>
      <c r="F9" s="53" t="s">
        <v>19</v>
      </c>
      <c r="G9" s="53"/>
      <c r="H9" s="698"/>
    </row>
    <row r="10" ht="26.25" customHeight="1" x14ac:dyDescent="0.15" spans="1:8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</row>
    <row r="11" ht="20.249691" customHeight="1" x14ac:dyDescent="0.15" spans="1:8">
      <c r="A11" s="692"/>
      <c r="B11" s="708" t="s">
        <v>149</v>
      </c>
      <c r="C11" s="707"/>
      <c r="D11" s="706"/>
      <c r="E11" s="708" t="s">
        <v>149</v>
      </c>
      <c r="F11" s="707"/>
      <c r="G11" s="706"/>
      <c r="H11" s="697">
        <v>1</v>
      </c>
    </row>
    <row r="12" ht="14.25" customHeight="1" x14ac:dyDescent="0.15" spans="1:8">
      <c r="A12" s="692"/>
      <c r="B12" s="705"/>
      <c r="C12" s="704"/>
      <c r="D12" s="703"/>
      <c r="E12" s="705"/>
      <c r="F12" s="704"/>
      <c r="G12" s="703"/>
      <c r="H12" s="699"/>
    </row>
    <row r="13" ht="14.25" customHeight="1" x14ac:dyDescent="0.15" spans="1:8">
      <c r="A13" s="691"/>
      <c r="B13" s="702"/>
      <c r="C13" s="701"/>
      <c r="D13" s="700"/>
      <c r="E13" s="702"/>
      <c r="F13" s="701"/>
      <c r="G13" s="700"/>
      <c r="H13" s="698"/>
    </row>
    <row r="14" ht="18.95" customHeight="1" x14ac:dyDescent="0.15" spans="1:8">
      <c r="A14" s="696" t="s">
        <v>25</v>
      </c>
      <c r="B14" s="53" t="s">
        <v>26</v>
      </c>
      <c r="C14" s="53" t="s">
        <v>27</v>
      </c>
      <c r="D14" s="717" t="s">
        <v>28</v>
      </c>
      <c r="E14" s="715"/>
      <c r="F14" s="52" t="s">
        <v>29</v>
      </c>
      <c r="G14" s="52" t="s">
        <v>30</v>
      </c>
      <c r="H14" s="53" t="s">
        <v>138</v>
      </c>
    </row>
    <row r="15" ht="23.1" customHeight="1" x14ac:dyDescent="0.15" spans="1:8">
      <c r="A15" s="695"/>
      <c r="B15" s="693" t="s">
        <v>32</v>
      </c>
      <c r="C15" s="60" t="s">
        <v>33</v>
      </c>
      <c r="D15" s="687" t="s">
        <v>150</v>
      </c>
      <c r="E15" s="687"/>
      <c r="F15" s="190" t="s">
        <v>151</v>
      </c>
      <c r="G15" s="190" t="s">
        <v>151</v>
      </c>
      <c r="H15" s="55">
        <v>12.5</v>
      </c>
    </row>
    <row r="16" ht="33.75" customHeight="1" x14ac:dyDescent="0.15" spans="1:8">
      <c r="A16" s="695"/>
      <c r="B16" s="692"/>
      <c r="C16" s="60" t="s">
        <v>87</v>
      </c>
      <c r="D16" s="687" t="s">
        <v>152</v>
      </c>
      <c r="E16" s="687"/>
      <c r="F16" s="340">
        <v>0.9</v>
      </c>
      <c r="G16" s="73" t="s">
        <v>153</v>
      </c>
      <c r="H16" s="55">
        <v>12.5</v>
      </c>
    </row>
    <row r="17" ht="33.75" customHeight="1" x14ac:dyDescent="0.15" spans="1:8">
      <c r="A17" s="695"/>
      <c r="B17" s="692"/>
      <c r="C17" s="60" t="s">
        <v>35</v>
      </c>
      <c r="D17" s="687" t="s">
        <v>154</v>
      </c>
      <c r="E17" s="687"/>
      <c r="F17" s="340">
        <v>0.9</v>
      </c>
      <c r="G17" s="73" t="s">
        <v>153</v>
      </c>
      <c r="H17" s="55">
        <v>12.5</v>
      </c>
    </row>
    <row r="18" ht="33.75" customHeight="1" x14ac:dyDescent="0.15" spans="1:8">
      <c r="A18" s="695"/>
      <c r="B18" s="691"/>
      <c r="C18" s="60" t="s">
        <v>37</v>
      </c>
      <c r="D18" s="687" t="s">
        <v>155</v>
      </c>
      <c r="E18" s="687"/>
      <c r="F18" s="190" t="s">
        <v>156</v>
      </c>
      <c r="G18" s="73" t="s">
        <v>157</v>
      </c>
      <c r="H18" s="55">
        <v>12.5</v>
      </c>
    </row>
    <row r="19" ht="37.499428" customHeight="1" x14ac:dyDescent="0.15" spans="1:8">
      <c r="A19" s="695"/>
      <c r="B19" s="693" t="s">
        <v>39</v>
      </c>
      <c r="C19" s="52" t="s">
        <v>40</v>
      </c>
      <c r="D19" s="712" t="s">
        <v>158</v>
      </c>
      <c r="E19" s="718"/>
      <c r="F19" s="143" t="s">
        <v>159</v>
      </c>
      <c r="G19" s="143" t="s">
        <v>159</v>
      </c>
      <c r="H19" s="53">
        <v>20</v>
      </c>
    </row>
    <row r="20" ht="40.499382" customHeight="1" x14ac:dyDescent="0.15" spans="1:8">
      <c r="A20" s="695"/>
      <c r="B20" s="692"/>
      <c r="C20" s="52" t="s">
        <v>43</v>
      </c>
      <c r="D20" s="683" t="s">
        <v>160</v>
      </c>
      <c r="E20" s="682"/>
      <c r="F20" s="115" t="s">
        <v>161</v>
      </c>
      <c r="G20" s="115" t="s">
        <v>161</v>
      </c>
      <c r="H20" s="53">
        <v>10</v>
      </c>
    </row>
    <row r="21" ht="36.74944" customHeight="1" x14ac:dyDescent="0.15" spans="1:8">
      <c r="A21" s="695"/>
      <c r="B21" s="52" t="s">
        <v>48</v>
      </c>
      <c r="C21" s="52" t="s">
        <v>49</v>
      </c>
      <c r="D21" s="683" t="s">
        <v>112</v>
      </c>
      <c r="E21" s="682"/>
      <c r="F21" s="52" t="s">
        <v>51</v>
      </c>
      <c r="G21" s="63">
        <v>0.98</v>
      </c>
      <c r="H21" s="53">
        <v>10</v>
      </c>
    </row>
    <row r="22" ht="32.999496" customHeight="1" x14ac:dyDescent="0.15" spans="1:8">
      <c r="A22" s="695"/>
      <c r="B22" s="73" t="s">
        <v>52</v>
      </c>
      <c r="C22" s="73" t="s">
        <v>53</v>
      </c>
      <c r="D22" s="683" t="s">
        <v>54</v>
      </c>
      <c r="E22" s="682"/>
      <c r="F22" s="76">
        <v>1</v>
      </c>
      <c r="G22" s="77">
        <v>0.7211</v>
      </c>
      <c r="H22" s="53">
        <v>8</v>
      </c>
    </row>
    <row r="23" ht="23.999634" customHeight="1" x14ac:dyDescent="0.15" spans="1:8">
      <c r="A23" s="694"/>
      <c r="B23" s="687" t="s">
        <v>55</v>
      </c>
      <c r="C23" s="687"/>
      <c r="D23" s="687"/>
      <c r="E23" s="687"/>
      <c r="F23" s="687"/>
      <c r="G23" s="687"/>
      <c r="H23" s="53">
        <v>98</v>
      </c>
    </row>
    <row r="24" ht="51.0" customHeight="1" x14ac:dyDescent="0.15" spans="1:8">
      <c r="A24" s="121" t="s">
        <v>56</v>
      </c>
      <c r="B24" s="732"/>
      <c r="C24" s="731"/>
      <c r="D24" s="731"/>
      <c r="E24" s="731"/>
      <c r="F24" s="731"/>
      <c r="G24" s="731"/>
      <c r="H24" s="730"/>
    </row>
    <row r="25" ht="17.25" customHeight="1" x14ac:dyDescent="0.15" spans="1:8">
      <c r="A25" s="82" t="s">
        <v>58</v>
      </c>
      <c r="B25" s="50" t="s">
        <v>59</v>
      </c>
      <c r="C25" s="50"/>
      <c r="D25" s="50"/>
      <c r="E25" s="50"/>
      <c r="F25" s="50"/>
      <c r="G25" s="82" t="s">
        <v>60</v>
      </c>
      <c r="H25" s="50">
        <v>8129549</v>
      </c>
    </row>
  </sheetData>
  <mergeCells count="31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6:E16"/>
    <mergeCell ref="D17:E17"/>
    <mergeCell ref="D19:E19"/>
    <mergeCell ref="D20:E20"/>
    <mergeCell ref="D21:E21"/>
    <mergeCell ref="D22:E22"/>
    <mergeCell ref="B23:G23"/>
    <mergeCell ref="B24:H24"/>
    <mergeCell ref="A6:A9"/>
    <mergeCell ref="A10:A13"/>
    <mergeCell ref="A14:A23"/>
    <mergeCell ref="B19:B20"/>
    <mergeCell ref="H7:H9"/>
    <mergeCell ref="H11:H13"/>
    <mergeCell ref="B11:D13"/>
    <mergeCell ref="E11:G13"/>
    <mergeCell ref="B15:B18"/>
    <mergeCell ref="D18:E18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7" workbookViewId="0">
      <selection activeCell="K8" activeCellId="0" sqref="K8"/>
    </sheetView>
  </sheetViews>
  <sheetFormatPr defaultRowHeight="13.5" defaultColWidth="9.000137329101562" x14ac:dyDescent="0.15"/>
  <cols>
    <col min="1" max="2" width="9.0"/>
    <col min="3" max="3" width="13.125" customWidth="1"/>
    <col min="4" max="4" width="12.25" customWidth="1"/>
    <col min="5" max="5" width="8.25" customWidth="1"/>
    <col min="6" max="6" width="15.875" customWidth="1"/>
    <col min="7" max="7" width="11.0" customWidth="1"/>
    <col min="8" max="9" width="9.0"/>
  </cols>
  <sheetData>
    <row r="1" ht="18.95" customHeight="1" x14ac:dyDescent="0.15" spans="1:7">
      <c r="A1" s="48" t="s">
        <v>0</v>
      </c>
      <c r="B1" s="1"/>
      <c r="C1" s="1"/>
      <c r="F1" s="1"/>
      <c r="G1" s="1"/>
    </row>
    <row r="2" ht="26.25" customHeight="1" x14ac:dyDescent="0.15" spans="1:8">
      <c r="A2" s="679" t="s">
        <v>135</v>
      </c>
      <c r="B2" s="679"/>
      <c r="C2" s="679"/>
      <c r="D2" s="679"/>
      <c r="E2" s="679"/>
      <c r="F2" s="679"/>
      <c r="G2" s="679"/>
      <c r="H2" s="679"/>
    </row>
    <row r="3" ht="20.0" customHeight="1" x14ac:dyDescent="0.15" spans="1:8">
      <c r="A3" s="680" t="s">
        <v>2</v>
      </c>
      <c r="B3" s="680"/>
      <c r="C3" s="680"/>
      <c r="D3" s="680"/>
      <c r="E3" s="680"/>
      <c r="F3" s="680"/>
      <c r="G3" s="680"/>
      <c r="H3" s="680"/>
    </row>
    <row r="4" ht="24.749622" customHeight="1" x14ac:dyDescent="0.15" spans="1:8">
      <c r="A4" s="681" t="s">
        <v>3</v>
      </c>
      <c r="B4" s="681"/>
      <c r="C4" s="681"/>
      <c r="D4" s="50"/>
      <c r="E4" s="50"/>
      <c r="F4" s="50"/>
      <c r="G4" s="681" t="s">
        <v>4</v>
      </c>
      <c r="H4" s="681"/>
    </row>
    <row r="5" ht="38.999405" customHeight="1" x14ac:dyDescent="0.15" spans="1:8">
      <c r="A5" s="52" t="s">
        <v>5</v>
      </c>
      <c r="B5" s="53" t="s">
        <v>6</v>
      </c>
      <c r="C5" s="721" t="s">
        <v>162</v>
      </c>
      <c r="D5" s="720"/>
      <c r="E5" s="53" t="s">
        <v>8</v>
      </c>
      <c r="F5" s="683" t="s">
        <v>9</v>
      </c>
      <c r="G5" s="684"/>
      <c r="H5" s="682"/>
    </row>
    <row r="6" ht="28.499565" customHeight="1" x14ac:dyDescent="0.15" spans="1:8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</row>
    <row r="7" ht="24.749622" customHeight="1" x14ac:dyDescent="0.15" spans="1:8">
      <c r="A7" s="692"/>
      <c r="B7" s="53" t="s">
        <v>15</v>
      </c>
      <c r="C7" s="53">
        <v>150</v>
      </c>
      <c r="D7" s="53" t="s">
        <v>16</v>
      </c>
      <c r="E7" s="53">
        <v>150</v>
      </c>
      <c r="F7" s="53" t="s">
        <v>17</v>
      </c>
      <c r="G7" s="53">
        <v>150</v>
      </c>
      <c r="H7" s="734">
        <v>1</v>
      </c>
    </row>
    <row r="8" ht="29.249554" customHeight="1" x14ac:dyDescent="0.15" spans="1:8">
      <c r="A8" s="692"/>
      <c r="B8" s="53" t="s">
        <v>18</v>
      </c>
      <c r="C8" s="53">
        <v>150</v>
      </c>
      <c r="D8" s="53" t="s">
        <v>18</v>
      </c>
      <c r="E8" s="53">
        <v>150</v>
      </c>
      <c r="F8" s="53" t="s">
        <v>18</v>
      </c>
      <c r="G8" s="53">
        <v>150</v>
      </c>
      <c r="H8" s="692"/>
    </row>
    <row r="9" ht="30.0" customHeight="1" x14ac:dyDescent="0.15" spans="1:8">
      <c r="A9" s="691"/>
      <c r="B9" s="53" t="s">
        <v>19</v>
      </c>
      <c r="C9" s="53"/>
      <c r="D9" s="53" t="s">
        <v>19</v>
      </c>
      <c r="E9" s="53"/>
      <c r="F9" s="53" t="s">
        <v>19</v>
      </c>
      <c r="G9" s="53"/>
      <c r="H9" s="691"/>
    </row>
    <row r="10" ht="26.999588" customHeight="1" x14ac:dyDescent="0.15" spans="1:8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</row>
    <row r="11" ht="14.25" customHeight="1" x14ac:dyDescent="0.15" spans="1:8">
      <c r="A11" s="692"/>
      <c r="B11" s="717" t="s">
        <v>163</v>
      </c>
      <c r="C11" s="716"/>
      <c r="D11" s="715"/>
      <c r="E11" s="717" t="s">
        <v>163</v>
      </c>
      <c r="F11" s="716"/>
      <c r="G11" s="715"/>
      <c r="H11" s="697">
        <v>1</v>
      </c>
    </row>
    <row r="12" ht="14.25" customHeight="1" x14ac:dyDescent="0.15" spans="1:8">
      <c r="A12" s="692"/>
      <c r="B12" s="714"/>
      <c r="C12" s="713"/>
      <c r="D12" s="710"/>
      <c r="E12" s="714"/>
      <c r="F12" s="713"/>
      <c r="G12" s="710"/>
      <c r="H12" s="699"/>
    </row>
    <row r="13" ht="6.749897" customHeight="1" x14ac:dyDescent="0.15" spans="1:8">
      <c r="A13" s="691"/>
      <c r="B13" s="712"/>
      <c r="C13" s="711"/>
      <c r="D13" s="718"/>
      <c r="E13" s="712"/>
      <c r="F13" s="711"/>
      <c r="G13" s="718"/>
      <c r="H13" s="698"/>
    </row>
    <row r="14" ht="30.0" customHeight="1" x14ac:dyDescent="0.15" spans="1:8">
      <c r="A14" s="696" t="s">
        <v>25</v>
      </c>
      <c r="B14" s="53" t="s">
        <v>26</v>
      </c>
      <c r="C14" s="52" t="s">
        <v>27</v>
      </c>
      <c r="D14" s="717" t="s">
        <v>28</v>
      </c>
      <c r="E14" s="715"/>
      <c r="F14" s="52" t="s">
        <v>29</v>
      </c>
      <c r="G14" s="52" t="s">
        <v>30</v>
      </c>
      <c r="H14" s="52" t="s">
        <v>138</v>
      </c>
    </row>
    <row r="15" ht="23.1" customHeight="1" x14ac:dyDescent="0.15" spans="1:8">
      <c r="A15" s="695"/>
      <c r="B15" s="717" t="s">
        <v>32</v>
      </c>
      <c r="C15" s="191" t="s">
        <v>35</v>
      </c>
      <c r="D15" s="687" t="s">
        <v>164</v>
      </c>
      <c r="E15" s="687"/>
      <c r="F15" s="76">
        <v>1</v>
      </c>
      <c r="G15" s="76">
        <v>1</v>
      </c>
      <c r="H15" s="73">
        <v>10</v>
      </c>
    </row>
    <row r="16" ht="33.75" customHeight="1" x14ac:dyDescent="0.15" spans="1:8">
      <c r="A16" s="695"/>
      <c r="B16" s="714"/>
      <c r="C16" s="191" t="s">
        <v>37</v>
      </c>
      <c r="D16" s="687" t="s">
        <v>165</v>
      </c>
      <c r="E16" s="687"/>
      <c r="F16" s="76">
        <v>1</v>
      </c>
      <c r="G16" s="76">
        <v>1</v>
      </c>
      <c r="H16" s="73">
        <v>15</v>
      </c>
    </row>
    <row r="17" ht="33.75" customHeight="1" x14ac:dyDescent="0.15" spans="1:8">
      <c r="A17" s="695"/>
      <c r="B17" s="714"/>
      <c r="C17" s="191" t="s">
        <v>87</v>
      </c>
      <c r="D17" s="687" t="s">
        <v>166</v>
      </c>
      <c r="E17" s="687"/>
      <c r="F17" s="76">
        <v>1</v>
      </c>
      <c r="G17" s="76">
        <v>1</v>
      </c>
      <c r="H17" s="73">
        <v>15</v>
      </c>
    </row>
    <row r="18" ht="39.749393" customHeight="1" x14ac:dyDescent="0.15" spans="1:8">
      <c r="A18" s="695"/>
      <c r="B18" s="712"/>
      <c r="C18" s="191" t="s">
        <v>33</v>
      </c>
      <c r="D18" s="687" t="s">
        <v>167</v>
      </c>
      <c r="E18" s="687"/>
      <c r="F18" s="73" t="s">
        <v>168</v>
      </c>
      <c r="G18" s="76" t="s">
        <v>168</v>
      </c>
      <c r="H18" s="73">
        <v>10</v>
      </c>
    </row>
    <row r="19" ht="36.74944" customHeight="1" x14ac:dyDescent="0.15" spans="1:8">
      <c r="A19" s="695"/>
      <c r="B19" s="60" t="s">
        <v>39</v>
      </c>
      <c r="C19" s="73" t="s">
        <v>43</v>
      </c>
      <c r="D19" s="687" t="s">
        <v>169</v>
      </c>
      <c r="E19" s="687"/>
      <c r="F19" s="73" t="s">
        <v>170</v>
      </c>
      <c r="G19" s="73" t="s">
        <v>170</v>
      </c>
      <c r="H19" s="73">
        <v>30</v>
      </c>
    </row>
    <row r="20" ht="31.49952" customHeight="1" x14ac:dyDescent="0.15" spans="1:8">
      <c r="A20" s="695"/>
      <c r="B20" s="60" t="s">
        <v>48</v>
      </c>
      <c r="C20" s="73" t="s">
        <v>49</v>
      </c>
      <c r="D20" s="687" t="s">
        <v>147</v>
      </c>
      <c r="E20" s="687"/>
      <c r="F20" s="73" t="s">
        <v>51</v>
      </c>
      <c r="G20" s="76">
        <v>0.98</v>
      </c>
      <c r="H20" s="73">
        <v>10</v>
      </c>
    </row>
    <row r="21" ht="41.24937" customHeight="1" x14ac:dyDescent="0.15" spans="1:8">
      <c r="A21" s="695"/>
      <c r="B21" s="73" t="s">
        <v>52</v>
      </c>
      <c r="C21" s="73" t="s">
        <v>53</v>
      </c>
      <c r="D21" s="712" t="s">
        <v>54</v>
      </c>
      <c r="E21" s="718"/>
      <c r="F21" s="76">
        <v>1</v>
      </c>
      <c r="G21" s="77">
        <v>1</v>
      </c>
      <c r="H21" s="59">
        <v>10</v>
      </c>
    </row>
    <row r="22" ht="31.0" customHeight="1" x14ac:dyDescent="0.15" spans="1:8">
      <c r="A22" s="694"/>
      <c r="B22" s="687" t="s">
        <v>55</v>
      </c>
      <c r="C22" s="687"/>
      <c r="D22" s="687"/>
      <c r="E22" s="687"/>
      <c r="F22" s="687"/>
      <c r="G22" s="687"/>
      <c r="H22" s="53">
        <f>SUM(H15:H21)</f>
        <v>100</v>
      </c>
    </row>
    <row r="23" ht="63.74903" customHeight="1" x14ac:dyDescent="0.15" spans="1:8">
      <c r="A23" s="121" t="s">
        <v>56</v>
      </c>
      <c r="B23" s="732"/>
      <c r="C23" s="731"/>
      <c r="D23" s="731"/>
      <c r="E23" s="731"/>
      <c r="F23" s="731"/>
      <c r="G23" s="731"/>
      <c r="H23" s="730"/>
    </row>
    <row r="24" ht="17.25" customHeight="1" x14ac:dyDescent="0.15" spans="1:8">
      <c r="A24" s="82" t="s">
        <v>58</v>
      </c>
      <c r="B24" s="50" t="s">
        <v>59</v>
      </c>
      <c r="C24" s="50"/>
      <c r="D24" s="50"/>
      <c r="E24" s="50"/>
      <c r="F24" s="50"/>
      <c r="G24" s="82" t="s">
        <v>60</v>
      </c>
      <c r="H24" s="50">
        <v>8129549</v>
      </c>
    </row>
  </sheetData>
  <mergeCells count="29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20:E20"/>
    <mergeCell ref="D21:E21"/>
    <mergeCell ref="B22:G22"/>
    <mergeCell ref="B23:H23"/>
    <mergeCell ref="A6:A9"/>
    <mergeCell ref="A10:A13"/>
    <mergeCell ref="A14:A22"/>
    <mergeCell ref="B15:B18"/>
    <mergeCell ref="H7:H9"/>
    <mergeCell ref="H11:H13"/>
    <mergeCell ref="B11:D13"/>
    <mergeCell ref="E11:G13"/>
    <mergeCell ref="D15:E15"/>
    <mergeCell ref="D16:E16"/>
    <mergeCell ref="D18:E18"/>
    <mergeCell ref="D19:E19"/>
    <mergeCell ref="D17:E17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1" workbookViewId="0">
      <selection activeCell="M17" activeCellId="0" sqref="M17"/>
    </sheetView>
  </sheetViews>
  <sheetFormatPr defaultRowHeight="13.5" defaultColWidth="9.000137329101562" x14ac:dyDescent="0.15"/>
  <cols>
    <col min="1" max="1" width="9.0"/>
    <col min="2" max="2" width="9.875" customWidth="1"/>
    <col min="3" max="3" width="12.375" customWidth="1"/>
    <col min="4" max="4" width="9.375" customWidth="1"/>
    <col min="5" max="5" width="10.0" customWidth="1"/>
    <col min="6" max="6" width="13.75" customWidth="1"/>
    <col min="7" max="7" width="10.625" customWidth="1"/>
    <col min="8" max="8" width="11.0" customWidth="1"/>
    <col min="9" max="9" width="9.0"/>
  </cols>
  <sheetData>
    <row r="1" ht="18.95" customHeight="1" x14ac:dyDescent="0.15" spans="1:7">
      <c r="A1" s="48" t="s">
        <v>0</v>
      </c>
      <c r="B1" s="1"/>
      <c r="C1" s="1"/>
      <c r="F1" s="1"/>
      <c r="G1" s="1"/>
    </row>
    <row r="2" ht="26.25" customHeight="1" x14ac:dyDescent="0.15" spans="1:8">
      <c r="A2" s="679" t="s">
        <v>135</v>
      </c>
      <c r="B2" s="679"/>
      <c r="C2" s="679"/>
      <c r="D2" s="679"/>
      <c r="E2" s="679"/>
      <c r="F2" s="679"/>
      <c r="G2" s="679"/>
      <c r="H2" s="679"/>
    </row>
    <row r="3" ht="20.0" customHeight="1" x14ac:dyDescent="0.15" spans="1:8">
      <c r="A3" s="680" t="s">
        <v>2</v>
      </c>
      <c r="B3" s="680"/>
      <c r="C3" s="680"/>
      <c r="D3" s="680"/>
      <c r="E3" s="680"/>
      <c r="F3" s="680"/>
      <c r="G3" s="680"/>
      <c r="H3" s="680"/>
    </row>
    <row r="4" ht="24.749622" customHeight="1" x14ac:dyDescent="0.15" spans="1:8">
      <c r="A4" s="681" t="s">
        <v>3</v>
      </c>
      <c r="B4" s="681"/>
      <c r="C4" s="681"/>
      <c r="D4" s="50"/>
      <c r="E4" s="50"/>
      <c r="F4" s="50"/>
      <c r="G4" s="681" t="s">
        <v>4</v>
      </c>
      <c r="H4" s="681"/>
    </row>
    <row r="5" ht="38.999405" customHeight="1" x14ac:dyDescent="0.15" spans="1:8">
      <c r="A5" s="52" t="s">
        <v>5</v>
      </c>
      <c r="B5" s="53" t="s">
        <v>6</v>
      </c>
      <c r="C5" s="721" t="s">
        <v>171</v>
      </c>
      <c r="D5" s="720"/>
      <c r="E5" s="53" t="s">
        <v>8</v>
      </c>
      <c r="F5" s="683" t="s">
        <v>9</v>
      </c>
      <c r="G5" s="684"/>
      <c r="H5" s="682"/>
    </row>
    <row r="6" ht="23.999634" customHeight="1" x14ac:dyDescent="0.15" spans="1:8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</row>
    <row r="7" ht="29.249554" customHeight="1" x14ac:dyDescent="0.15" spans="1:8">
      <c r="A7" s="692"/>
      <c r="B7" s="53" t="s">
        <v>15</v>
      </c>
      <c r="C7" s="53">
        <v>19.8</v>
      </c>
      <c r="D7" s="53" t="s">
        <v>16</v>
      </c>
      <c r="E7" s="53">
        <v>19.8</v>
      </c>
      <c r="F7" s="53" t="s">
        <v>17</v>
      </c>
      <c r="G7" s="53">
        <v>19.8</v>
      </c>
      <c r="H7" s="734">
        <v>1</v>
      </c>
    </row>
    <row r="8" ht="31.49952" customHeight="1" x14ac:dyDescent="0.15" spans="1:8">
      <c r="A8" s="692"/>
      <c r="B8" s="53" t="s">
        <v>18</v>
      </c>
      <c r="C8" s="53">
        <v>19.8</v>
      </c>
      <c r="D8" s="53" t="s">
        <v>18</v>
      </c>
      <c r="E8" s="53">
        <v>19.8</v>
      </c>
      <c r="F8" s="53" t="s">
        <v>18</v>
      </c>
      <c r="G8" s="53">
        <v>19.8</v>
      </c>
      <c r="H8" s="692"/>
    </row>
    <row r="9" ht="20.249691" customHeight="1" x14ac:dyDescent="0.15" spans="1:8">
      <c r="A9" s="691"/>
      <c r="B9" s="53" t="s">
        <v>19</v>
      </c>
      <c r="C9" s="53"/>
      <c r="D9" s="53" t="s">
        <v>19</v>
      </c>
      <c r="E9" s="53"/>
      <c r="F9" s="53" t="s">
        <v>19</v>
      </c>
      <c r="G9" s="53"/>
      <c r="H9" s="691"/>
    </row>
    <row r="10" ht="20.99968" customHeight="1" x14ac:dyDescent="0.15" spans="1:8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</row>
    <row r="11" ht="14.25" customHeight="1" x14ac:dyDescent="0.15" spans="1:8">
      <c r="A11" s="692"/>
      <c r="B11" s="708" t="s">
        <v>172</v>
      </c>
      <c r="C11" s="707"/>
      <c r="D11" s="706"/>
      <c r="E11" s="708" t="s">
        <v>172</v>
      </c>
      <c r="F11" s="707"/>
      <c r="G11" s="706"/>
      <c r="H11" s="697">
        <v>1</v>
      </c>
    </row>
    <row r="12" ht="20.249691" customHeight="1" x14ac:dyDescent="0.15" spans="1:8">
      <c r="A12" s="692"/>
      <c r="B12" s="705"/>
      <c r="C12" s="704"/>
      <c r="D12" s="703"/>
      <c r="E12" s="705"/>
      <c r="F12" s="704"/>
      <c r="G12" s="703"/>
      <c r="H12" s="699"/>
    </row>
    <row r="13" ht="5.9999084" customHeight="1" x14ac:dyDescent="0.15" spans="1:8">
      <c r="A13" s="691"/>
      <c r="B13" s="702"/>
      <c r="C13" s="701"/>
      <c r="D13" s="700"/>
      <c r="E13" s="702"/>
      <c r="F13" s="701"/>
      <c r="G13" s="700"/>
      <c r="H13" s="698"/>
    </row>
    <row r="14" ht="35.99945" customHeight="1" x14ac:dyDescent="0.15" spans="1:8">
      <c r="A14" s="696" t="s">
        <v>25</v>
      </c>
      <c r="B14" s="53" t="s">
        <v>26</v>
      </c>
      <c r="C14" s="52" t="s">
        <v>27</v>
      </c>
      <c r="D14" s="717" t="s">
        <v>28</v>
      </c>
      <c r="E14" s="715"/>
      <c r="F14" s="52" t="s">
        <v>29</v>
      </c>
      <c r="G14" s="52" t="s">
        <v>30</v>
      </c>
      <c r="H14" s="52" t="s">
        <v>138</v>
      </c>
    </row>
    <row r="15" ht="23.1" customHeight="1" x14ac:dyDescent="0.15" spans="1:8">
      <c r="A15" s="695"/>
      <c r="B15" s="717" t="s">
        <v>32</v>
      </c>
      <c r="C15" s="73" t="s">
        <v>33</v>
      </c>
      <c r="D15" s="687" t="s">
        <v>173</v>
      </c>
      <c r="E15" s="687"/>
      <c r="F15" s="190" t="s">
        <v>174</v>
      </c>
      <c r="G15" s="190" t="s">
        <v>175</v>
      </c>
      <c r="H15" s="73">
        <v>15</v>
      </c>
    </row>
    <row r="16" ht="33.75" customHeight="1" x14ac:dyDescent="0.15" spans="1:8">
      <c r="A16" s="695"/>
      <c r="B16" s="714"/>
      <c r="C16" s="73" t="s">
        <v>87</v>
      </c>
      <c r="D16" s="687" t="s">
        <v>176</v>
      </c>
      <c r="E16" s="687"/>
      <c r="F16" s="340">
        <v>1</v>
      </c>
      <c r="G16" s="340">
        <v>1</v>
      </c>
      <c r="H16" s="73">
        <v>10</v>
      </c>
    </row>
    <row r="17" ht="36.74944" customHeight="1" x14ac:dyDescent="0.15" spans="1:8">
      <c r="A17" s="695"/>
      <c r="B17" s="714"/>
      <c r="C17" s="73" t="s">
        <v>35</v>
      </c>
      <c r="D17" s="687" t="s">
        <v>36</v>
      </c>
      <c r="E17" s="687"/>
      <c r="F17" s="340">
        <v>1</v>
      </c>
      <c r="G17" s="340">
        <v>1</v>
      </c>
      <c r="H17" s="73">
        <v>10</v>
      </c>
    </row>
    <row r="18" ht="39.749393" customHeight="1" x14ac:dyDescent="0.15" spans="1:8">
      <c r="A18" s="695"/>
      <c r="B18" s="712"/>
      <c r="C18" s="73" t="s">
        <v>37</v>
      </c>
      <c r="D18" s="687" t="s">
        <v>177</v>
      </c>
      <c r="E18" s="687"/>
      <c r="F18" s="340">
        <v>1</v>
      </c>
      <c r="G18" s="340">
        <v>1</v>
      </c>
      <c r="H18" s="73">
        <v>15</v>
      </c>
    </row>
    <row r="19" ht="39.749393" customHeight="1" x14ac:dyDescent="0.15" spans="1:8">
      <c r="A19" s="695"/>
      <c r="B19" s="60" t="s">
        <v>39</v>
      </c>
      <c r="C19" s="73" t="s">
        <v>45</v>
      </c>
      <c r="D19" s="687" t="s">
        <v>178</v>
      </c>
      <c r="E19" s="687"/>
      <c r="F19" s="148" t="s">
        <v>179</v>
      </c>
      <c r="G19" s="148" t="s">
        <v>179</v>
      </c>
      <c r="H19" s="73">
        <v>30</v>
      </c>
    </row>
    <row r="20" ht="48.75" customHeight="1" x14ac:dyDescent="0.15" spans="1:8">
      <c r="A20" s="695"/>
      <c r="B20" s="60" t="s">
        <v>48</v>
      </c>
      <c r="C20" s="73" t="s">
        <v>49</v>
      </c>
      <c r="D20" s="687" t="s">
        <v>112</v>
      </c>
      <c r="E20" s="687"/>
      <c r="F20" s="190" t="s">
        <v>134</v>
      </c>
      <c r="G20" s="340">
        <v>0.98</v>
      </c>
      <c r="H20" s="73">
        <v>10</v>
      </c>
    </row>
    <row r="21" ht="32.999496" customHeight="1" x14ac:dyDescent="0.15" spans="1:8">
      <c r="A21" s="695"/>
      <c r="B21" s="73" t="s">
        <v>52</v>
      </c>
      <c r="C21" s="73" t="s">
        <v>53</v>
      </c>
      <c r="D21" s="712" t="s">
        <v>54</v>
      </c>
      <c r="E21" s="718"/>
      <c r="F21" s="76">
        <v>1</v>
      </c>
      <c r="G21" s="77">
        <v>1</v>
      </c>
      <c r="H21" s="59">
        <v>10</v>
      </c>
    </row>
    <row r="22" ht="23.999634" customHeight="1" x14ac:dyDescent="0.15" spans="1:8">
      <c r="A22" s="694"/>
      <c r="B22" s="687" t="s">
        <v>55</v>
      </c>
      <c r="C22" s="687"/>
      <c r="D22" s="687"/>
      <c r="E22" s="687"/>
      <c r="F22" s="687"/>
      <c r="G22" s="687"/>
      <c r="H22" s="53">
        <f>SUM(H15:H21)</f>
        <v>100</v>
      </c>
    </row>
    <row r="23" ht="51.0" customHeight="1" x14ac:dyDescent="0.15" spans="1:8">
      <c r="A23" s="59" t="s">
        <v>56</v>
      </c>
      <c r="B23" s="732"/>
      <c r="C23" s="731"/>
      <c r="D23" s="731"/>
      <c r="E23" s="731"/>
      <c r="F23" s="731"/>
      <c r="G23" s="731"/>
      <c r="H23" s="730"/>
    </row>
    <row r="24" ht="17.25" customHeight="1" x14ac:dyDescent="0.15" spans="1:8">
      <c r="A24" s="82" t="s">
        <v>58</v>
      </c>
      <c r="B24" s="50" t="s">
        <v>59</v>
      </c>
      <c r="C24" s="50"/>
      <c r="D24" s="50"/>
      <c r="E24" s="50"/>
      <c r="F24" s="50"/>
      <c r="G24" s="82" t="s">
        <v>60</v>
      </c>
      <c r="H24" s="50">
        <v>8129549</v>
      </c>
    </row>
  </sheetData>
  <mergeCells count="29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6:E16"/>
    <mergeCell ref="D18:E18"/>
    <mergeCell ref="D19:E19"/>
    <mergeCell ref="D20:E20"/>
    <mergeCell ref="D21:E21"/>
    <mergeCell ref="B22:G22"/>
    <mergeCell ref="B23:H23"/>
    <mergeCell ref="A6:A9"/>
    <mergeCell ref="A10:A13"/>
    <mergeCell ref="A14:A22"/>
    <mergeCell ref="B15:B18"/>
    <mergeCell ref="H7:H9"/>
    <mergeCell ref="H11:H13"/>
    <mergeCell ref="B11:D13"/>
    <mergeCell ref="E11:G13"/>
    <mergeCell ref="D17:E17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3"/>
  <sheetViews>
    <sheetView zoomScaleNormal="100" topLeftCell="A4" workbookViewId="0">
      <selection activeCell="A5" activeCellId="0" sqref="A5"/>
    </sheetView>
  </sheetViews>
  <sheetFormatPr defaultRowHeight="13.5" defaultColWidth="9.000137329101562" x14ac:dyDescent="0.15"/>
  <cols>
    <col min="1" max="1" width="11.25" customWidth="1" style="1"/>
    <col min="2" max="2" width="9.375" customWidth="1" style="1"/>
    <col min="3" max="3" width="9.75" customWidth="1" style="1"/>
    <col min="4" max="4" width="14.125" customWidth="1" style="1"/>
    <col min="5" max="7" width="9.0" style="1"/>
    <col min="8" max="8" width="8.25" customWidth="1" style="1"/>
    <col min="9" max="256" width="9.0" style="1"/>
  </cols>
  <sheetData>
    <row r="1" ht="18.95" customHeight="1" x14ac:dyDescent="0.15" spans="1:1">
      <c r="A1" s="48" t="s">
        <v>0</v>
      </c>
    </row>
    <row r="2" ht="25.5" customHeight="1" x14ac:dyDescent="0.15" spans="1:9">
      <c r="A2" s="735" t="s">
        <v>1</v>
      </c>
      <c r="B2" s="735"/>
      <c r="C2" s="735"/>
      <c r="D2" s="735"/>
      <c r="E2" s="735"/>
      <c r="F2" s="735"/>
      <c r="G2" s="735"/>
      <c r="H2" s="735"/>
      <c r="I2" s="113"/>
    </row>
    <row r="3" ht="22.0" customHeight="1" x14ac:dyDescent="0.15" spans="1:9">
      <c r="A3" s="680" t="s">
        <v>2</v>
      </c>
      <c r="B3" s="680"/>
      <c r="C3" s="680"/>
      <c r="D3" s="680"/>
      <c r="E3" s="680"/>
      <c r="F3" s="680"/>
      <c r="G3" s="680"/>
      <c r="H3" s="680"/>
      <c r="I3" s="114"/>
    </row>
    <row r="4" ht="31.0" customHeight="1" x14ac:dyDescent="0.15" spans="1:9">
      <c r="A4" s="681" t="s">
        <v>3</v>
      </c>
      <c r="B4" s="681"/>
      <c r="C4" s="681"/>
      <c r="D4" s="50"/>
      <c r="E4" s="50"/>
      <c r="F4" s="50"/>
      <c r="G4" s="681" t="s">
        <v>4</v>
      </c>
      <c r="H4" s="681"/>
      <c r="I4" s="114"/>
    </row>
    <row r="5" ht="48.75" customHeight="1" x14ac:dyDescent="0.15" spans="1:9">
      <c r="A5" s="115" t="s">
        <v>5</v>
      </c>
      <c r="B5" s="53" t="s">
        <v>6</v>
      </c>
      <c r="C5" s="721" t="s">
        <v>180</v>
      </c>
      <c r="D5" s="720"/>
      <c r="E5" s="53" t="s">
        <v>8</v>
      </c>
      <c r="F5" s="683" t="s">
        <v>9</v>
      </c>
      <c r="G5" s="684"/>
      <c r="H5" s="682"/>
      <c r="I5" s="114"/>
    </row>
    <row r="6" ht="31.0" customHeight="1" x14ac:dyDescent="0.15" spans="1:9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  <c r="I6" s="114"/>
    </row>
    <row r="7" ht="31.0" customHeight="1" x14ac:dyDescent="0.15" spans="1:9">
      <c r="A7" s="692"/>
      <c r="B7" s="116" t="s">
        <v>15</v>
      </c>
      <c r="C7" s="53">
        <v>449.77</v>
      </c>
      <c r="D7" s="116" t="s">
        <v>16</v>
      </c>
      <c r="E7" s="53">
        <v>449.77</v>
      </c>
      <c r="F7" s="116" t="s">
        <v>17</v>
      </c>
      <c r="G7" s="53">
        <v>449.77</v>
      </c>
      <c r="H7" s="697">
        <v>1</v>
      </c>
      <c r="I7" s="114"/>
    </row>
    <row r="8" ht="31.0" customHeight="1" x14ac:dyDescent="0.15" spans="1:9">
      <c r="A8" s="692"/>
      <c r="B8" s="117" t="s">
        <v>18</v>
      </c>
      <c r="C8" s="53">
        <v>449.77</v>
      </c>
      <c r="D8" s="117" t="s">
        <v>18</v>
      </c>
      <c r="E8" s="53">
        <v>449.77</v>
      </c>
      <c r="F8" s="117" t="s">
        <v>18</v>
      </c>
      <c r="G8" s="53">
        <v>449.77</v>
      </c>
      <c r="H8" s="692"/>
      <c r="I8" s="114"/>
    </row>
    <row r="9" ht="31.0" customHeight="1" x14ac:dyDescent="0.15" spans="1:9">
      <c r="A9" s="691"/>
      <c r="B9" s="117" t="s">
        <v>19</v>
      </c>
      <c r="C9" s="116"/>
      <c r="D9" s="117" t="s">
        <v>19</v>
      </c>
      <c r="E9" s="116"/>
      <c r="F9" s="117" t="s">
        <v>19</v>
      </c>
      <c r="G9" s="116"/>
      <c r="H9" s="691"/>
      <c r="I9" s="114"/>
    </row>
    <row r="10" ht="31.0" customHeight="1" x14ac:dyDescent="0.15" spans="1:9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  <c r="I10" s="114"/>
    </row>
    <row r="11" ht="20.0" customHeight="1" x14ac:dyDescent="0.15" spans="1:9">
      <c r="A11" s="692"/>
      <c r="B11" s="708" t="s">
        <v>181</v>
      </c>
      <c r="C11" s="707"/>
      <c r="D11" s="706"/>
      <c r="E11" s="708" t="s">
        <v>181</v>
      </c>
      <c r="F11" s="707"/>
      <c r="G11" s="706"/>
      <c r="H11" s="697">
        <v>1</v>
      </c>
      <c r="I11" s="114"/>
    </row>
    <row r="12" ht="13.499794" customHeight="1" x14ac:dyDescent="0.15" spans="1:9">
      <c r="A12" s="692"/>
      <c r="B12" s="705"/>
      <c r="C12" s="704"/>
      <c r="D12" s="703"/>
      <c r="E12" s="705"/>
      <c r="F12" s="704"/>
      <c r="G12" s="703"/>
      <c r="H12" s="699"/>
      <c r="I12" s="114"/>
    </row>
    <row r="13" ht="20.99968" customHeight="1" x14ac:dyDescent="0.15" spans="1:9">
      <c r="A13" s="691"/>
      <c r="B13" s="702"/>
      <c r="C13" s="701"/>
      <c r="D13" s="700"/>
      <c r="E13" s="702"/>
      <c r="F13" s="701"/>
      <c r="G13" s="700"/>
      <c r="H13" s="698"/>
      <c r="I13" s="114"/>
    </row>
    <row r="14" ht="32.999496" customHeight="1" x14ac:dyDescent="0.15" spans="1:9">
      <c r="A14" s="696" t="s">
        <v>25</v>
      </c>
      <c r="B14" s="52" t="s">
        <v>26</v>
      </c>
      <c r="C14" s="52" t="s">
        <v>27</v>
      </c>
      <c r="D14" s="717" t="s">
        <v>28</v>
      </c>
      <c r="E14" s="715"/>
      <c r="F14" s="53" t="s">
        <v>29</v>
      </c>
      <c r="G14" s="53" t="s">
        <v>30</v>
      </c>
      <c r="H14" s="53" t="s">
        <v>31</v>
      </c>
      <c r="I14" s="114"/>
    </row>
    <row r="15" ht="33.75" customHeight="1" x14ac:dyDescent="0.15" spans="1:9">
      <c r="A15" s="695"/>
      <c r="B15" s="687" t="s">
        <v>32</v>
      </c>
      <c r="C15" s="73" t="s">
        <v>33</v>
      </c>
      <c r="D15" s="687" t="s">
        <v>182</v>
      </c>
      <c r="E15" s="687"/>
      <c r="F15" s="55" t="s">
        <v>183</v>
      </c>
      <c r="G15" s="53" t="s">
        <v>183</v>
      </c>
      <c r="H15" s="53">
        <v>20</v>
      </c>
      <c r="I15" s="114"/>
    </row>
    <row r="16" ht="34.5" customHeight="1" x14ac:dyDescent="0.15" spans="1:9">
      <c r="A16" s="695"/>
      <c r="B16" s="687"/>
      <c r="C16" s="73" t="s">
        <v>35</v>
      </c>
      <c r="D16" s="687" t="s">
        <v>184</v>
      </c>
      <c r="E16" s="687"/>
      <c r="F16" s="107">
        <v>1</v>
      </c>
      <c r="G16" s="72">
        <v>1</v>
      </c>
      <c r="H16" s="53">
        <v>20</v>
      </c>
      <c r="I16" s="114"/>
    </row>
    <row r="17" ht="32.999496" customHeight="1" x14ac:dyDescent="0.15" spans="1:9">
      <c r="A17" s="695"/>
      <c r="B17" s="687"/>
      <c r="C17" s="73" t="s">
        <v>37</v>
      </c>
      <c r="D17" s="687" t="s">
        <v>185</v>
      </c>
      <c r="E17" s="687"/>
      <c r="F17" s="107">
        <v>1</v>
      </c>
      <c r="G17" s="72">
        <v>1</v>
      </c>
      <c r="H17" s="53">
        <v>10</v>
      </c>
      <c r="I17" s="114"/>
    </row>
    <row r="18" ht="31.49952" customHeight="1" x14ac:dyDescent="0.15" spans="1:9">
      <c r="A18" s="695"/>
      <c r="B18" s="73" t="s">
        <v>39</v>
      </c>
      <c r="C18" s="148" t="s">
        <v>43</v>
      </c>
      <c r="D18" s="687" t="s">
        <v>186</v>
      </c>
      <c r="E18" s="687"/>
      <c r="F18" s="107">
        <v>1</v>
      </c>
      <c r="G18" s="72">
        <v>1</v>
      </c>
      <c r="H18" s="53">
        <v>30</v>
      </c>
      <c r="I18" s="114"/>
    </row>
    <row r="19" ht="32.249508" customHeight="1" x14ac:dyDescent="0.15" spans="1:9">
      <c r="A19" s="695"/>
      <c r="B19" s="59" t="s">
        <v>48</v>
      </c>
      <c r="C19" s="59" t="s">
        <v>49</v>
      </c>
      <c r="D19" s="702" t="s">
        <v>187</v>
      </c>
      <c r="E19" s="700"/>
      <c r="F19" s="53" t="s">
        <v>51</v>
      </c>
      <c r="G19" s="72">
        <v>0.98</v>
      </c>
      <c r="H19" s="53">
        <v>10</v>
      </c>
      <c r="I19" s="114"/>
    </row>
    <row r="20" ht="34.5" customHeight="1" x14ac:dyDescent="0.15" spans="1:9">
      <c r="A20" s="695"/>
      <c r="B20" s="73" t="s">
        <v>52</v>
      </c>
      <c r="C20" s="73" t="s">
        <v>53</v>
      </c>
      <c r="D20" s="737" t="s">
        <v>54</v>
      </c>
      <c r="E20" s="736"/>
      <c r="F20" s="76">
        <v>1</v>
      </c>
      <c r="G20" s="77">
        <v>1</v>
      </c>
      <c r="H20" s="73">
        <v>10</v>
      </c>
      <c r="I20" s="114"/>
    </row>
    <row r="21" ht="36.74944" customHeight="1" x14ac:dyDescent="0.15" spans="1:9">
      <c r="A21" s="694"/>
      <c r="B21" s="687" t="s">
        <v>55</v>
      </c>
      <c r="C21" s="687"/>
      <c r="D21" s="687"/>
      <c r="E21" s="687"/>
      <c r="F21" s="687"/>
      <c r="G21" s="687"/>
      <c r="H21" s="73">
        <f>SUM(H15:H20)</f>
        <v>100</v>
      </c>
      <c r="I21" s="114"/>
    </row>
    <row r="22" ht="59.999084" customHeight="1" x14ac:dyDescent="0.15" spans="1:9">
      <c r="A22" s="121" t="s">
        <v>56</v>
      </c>
      <c r="B22" s="690"/>
      <c r="C22" s="689"/>
      <c r="D22" s="689"/>
      <c r="E22" s="689"/>
      <c r="F22" s="689"/>
      <c r="G22" s="689"/>
      <c r="H22" s="688"/>
      <c r="I22" s="114"/>
    </row>
    <row r="23" ht="18.0" customHeight="1" x14ac:dyDescent="0.15" spans="1:9">
      <c r="A23" s="82" t="s">
        <v>58</v>
      </c>
      <c r="B23" s="50" t="s">
        <v>59</v>
      </c>
      <c r="C23" s="50"/>
      <c r="D23" s="50"/>
      <c r="E23" s="50"/>
      <c r="F23" s="50"/>
      <c r="G23" s="82" t="s">
        <v>60</v>
      </c>
      <c r="H23" s="50">
        <v>8129549</v>
      </c>
      <c r="I23" s="114"/>
    </row>
  </sheetData>
  <mergeCells count="28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6:E16"/>
    <mergeCell ref="D17:E17"/>
    <mergeCell ref="D18:E18"/>
    <mergeCell ref="D19:E19"/>
    <mergeCell ref="D20:E20"/>
    <mergeCell ref="B21:G21"/>
    <mergeCell ref="B22:H22"/>
    <mergeCell ref="A6:A9"/>
    <mergeCell ref="A10:A13"/>
    <mergeCell ref="A14:A21"/>
    <mergeCell ref="B15:B17"/>
    <mergeCell ref="H7:H9"/>
    <mergeCell ref="H11:H13"/>
    <mergeCell ref="B11:D13"/>
    <mergeCell ref="E11:G1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5"/>
  <sheetViews>
    <sheetView zoomScaleNormal="100" topLeftCell="A3" workbookViewId="0">
      <selection activeCell="H20" activeCellId="0" sqref="H20"/>
    </sheetView>
  </sheetViews>
  <sheetFormatPr defaultRowHeight="13.5" defaultColWidth="9.000137329101562" x14ac:dyDescent="0.15"/>
  <cols>
    <col min="1" max="1" width="11.25" customWidth="1" style="1"/>
    <col min="2" max="2" width="9.375" customWidth="1" style="1"/>
    <col min="3" max="3" width="11.25" customWidth="1" style="1"/>
    <col min="4" max="4" width="12.5" customWidth="1" style="1"/>
    <col min="5" max="7" width="9.0" style="1"/>
    <col min="8" max="8" width="9.875" customWidth="1" style="1"/>
    <col min="9" max="256" width="9.0" style="1"/>
  </cols>
  <sheetData>
    <row r="1" ht="18.95" customHeight="1" x14ac:dyDescent="0.15" spans="1:1">
      <c r="A1" s="48" t="s">
        <v>0</v>
      </c>
    </row>
    <row r="2" ht="25.5" customHeight="1" x14ac:dyDescent="0.15" spans="1:9">
      <c r="A2" s="735" t="s">
        <v>1</v>
      </c>
      <c r="B2" s="735"/>
      <c r="C2" s="735"/>
      <c r="D2" s="735"/>
      <c r="E2" s="735"/>
      <c r="F2" s="735"/>
      <c r="G2" s="735"/>
      <c r="H2" s="735"/>
      <c r="I2" s="113"/>
    </row>
    <row r="3" ht="22.0" customHeight="1" x14ac:dyDescent="0.15" spans="1:9">
      <c r="A3" s="680" t="s">
        <v>2</v>
      </c>
      <c r="B3" s="680"/>
      <c r="C3" s="680"/>
      <c r="D3" s="680"/>
      <c r="E3" s="680"/>
      <c r="F3" s="680"/>
      <c r="G3" s="680"/>
      <c r="H3" s="680"/>
      <c r="I3" s="114"/>
    </row>
    <row r="4" ht="22.0" customHeight="1" x14ac:dyDescent="0.15" spans="1:9">
      <c r="A4" s="681" t="s">
        <v>3</v>
      </c>
      <c r="B4" s="681"/>
      <c r="C4" s="681"/>
      <c r="D4" s="50"/>
      <c r="E4" s="50"/>
      <c r="F4" s="50"/>
      <c r="G4" s="681" t="s">
        <v>4</v>
      </c>
      <c r="H4" s="681"/>
      <c r="I4" s="114"/>
    </row>
    <row r="5" ht="48.75" customHeight="1" x14ac:dyDescent="0.15" spans="1:9">
      <c r="A5" s="115" t="s">
        <v>5</v>
      </c>
      <c r="B5" s="53" t="s">
        <v>6</v>
      </c>
      <c r="C5" s="721" t="s">
        <v>242</v>
      </c>
      <c r="D5" s="720"/>
      <c r="E5" s="53" t="s">
        <v>8</v>
      </c>
      <c r="F5" s="683" t="s">
        <v>9</v>
      </c>
      <c r="G5" s="684"/>
      <c r="H5" s="682"/>
      <c r="I5" s="114"/>
    </row>
    <row r="6" ht="31.0" customHeight="1" x14ac:dyDescent="0.15" spans="1:9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  <c r="I6" s="114"/>
    </row>
    <row r="7" ht="31.0" customHeight="1" x14ac:dyDescent="0.15" spans="1:9">
      <c r="A7" s="692"/>
      <c r="B7" s="116" t="s">
        <v>15</v>
      </c>
      <c r="C7" s="53">
        <v>31</v>
      </c>
      <c r="D7" s="116" t="s">
        <v>16</v>
      </c>
      <c r="E7" s="53">
        <v>31</v>
      </c>
      <c r="F7" s="116" t="s">
        <v>17</v>
      </c>
      <c r="G7" s="53">
        <v>31</v>
      </c>
      <c r="H7" s="697">
        <v>1</v>
      </c>
      <c r="I7" s="114"/>
    </row>
    <row r="8" ht="31.0" customHeight="1" x14ac:dyDescent="0.15" spans="1:9">
      <c r="A8" s="692"/>
      <c r="B8" s="117" t="s">
        <v>18</v>
      </c>
      <c r="C8" s="53">
        <v>31</v>
      </c>
      <c r="D8" s="117" t="s">
        <v>18</v>
      </c>
      <c r="E8" s="53">
        <v>31</v>
      </c>
      <c r="F8" s="117" t="s">
        <v>18</v>
      </c>
      <c r="G8" s="53">
        <v>31</v>
      </c>
      <c r="H8" s="692"/>
      <c r="I8" s="114"/>
    </row>
    <row r="9" ht="31.0" customHeight="1" x14ac:dyDescent="0.15" spans="1:9">
      <c r="A9" s="691"/>
      <c r="B9" s="117" t="s">
        <v>19</v>
      </c>
      <c r="C9" s="116"/>
      <c r="D9" s="117" t="s">
        <v>19</v>
      </c>
      <c r="E9" s="116"/>
      <c r="F9" s="117" t="s">
        <v>19</v>
      </c>
      <c r="G9" s="116"/>
      <c r="H9" s="691"/>
      <c r="I9" s="114"/>
    </row>
    <row r="10" ht="31.0" customHeight="1" x14ac:dyDescent="0.15" spans="1:9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  <c r="I10" s="114"/>
    </row>
    <row r="11" ht="20.0" customHeight="1" x14ac:dyDescent="0.15" spans="1:9">
      <c r="A11" s="692"/>
      <c r="B11" s="717" t="s">
        <v>243</v>
      </c>
      <c r="C11" s="716"/>
      <c r="D11" s="715"/>
      <c r="E11" s="717" t="s">
        <v>243</v>
      </c>
      <c r="F11" s="716"/>
      <c r="G11" s="715"/>
      <c r="H11" s="697">
        <v>1</v>
      </c>
      <c r="I11" s="114"/>
    </row>
    <row r="12" ht="13.499794" customHeight="1" x14ac:dyDescent="0.15" spans="1:9">
      <c r="A12" s="692"/>
      <c r="B12" s="714"/>
      <c r="C12" s="713"/>
      <c r="D12" s="710"/>
      <c r="E12" s="714"/>
      <c r="F12" s="713"/>
      <c r="G12" s="710"/>
      <c r="H12" s="699"/>
      <c r="I12" s="114"/>
    </row>
    <row r="13" ht="2.9999542" customHeight="1" x14ac:dyDescent="0.15" spans="1:9">
      <c r="A13" s="691"/>
      <c r="B13" s="712"/>
      <c r="C13" s="711"/>
      <c r="D13" s="718"/>
      <c r="E13" s="712"/>
      <c r="F13" s="711"/>
      <c r="G13" s="718"/>
      <c r="H13" s="698"/>
      <c r="I13" s="114"/>
    </row>
    <row r="14" ht="26.999588" customHeight="1" x14ac:dyDescent="0.15" spans="1:9">
      <c r="A14" s="696" t="s">
        <v>25</v>
      </c>
      <c r="B14" s="115" t="s">
        <v>26</v>
      </c>
      <c r="C14" s="115" t="s">
        <v>27</v>
      </c>
      <c r="D14" s="717" t="s">
        <v>28</v>
      </c>
      <c r="E14" s="715"/>
      <c r="F14" s="115" t="s">
        <v>29</v>
      </c>
      <c r="G14" s="115" t="s">
        <v>30</v>
      </c>
      <c r="H14" s="115" t="s">
        <v>31</v>
      </c>
      <c r="I14" s="114"/>
    </row>
    <row r="15" ht="26.999588" customHeight="1" x14ac:dyDescent="0.15" spans="1:9">
      <c r="A15" s="695"/>
      <c r="B15" s="687" t="s">
        <v>32</v>
      </c>
      <c r="C15" s="73" t="s">
        <v>33</v>
      </c>
      <c r="D15" s="687" t="s">
        <v>244</v>
      </c>
      <c r="E15" s="687"/>
      <c r="F15" s="190" t="s">
        <v>245</v>
      </c>
      <c r="G15" s="191" t="s">
        <v>246</v>
      </c>
      <c r="H15" s="73">
        <v>20</v>
      </c>
      <c r="I15" s="114"/>
    </row>
    <row r="16" ht="26.999588" customHeight="1" x14ac:dyDescent="0.15" spans="1:9">
      <c r="A16" s="695"/>
      <c r="B16" s="687"/>
      <c r="C16" s="73" t="s">
        <v>87</v>
      </c>
      <c r="D16" s="687" t="s">
        <v>247</v>
      </c>
      <c r="E16" s="687"/>
      <c r="F16" s="190" t="s">
        <v>248</v>
      </c>
      <c r="G16" s="340">
        <v>0.93</v>
      </c>
      <c r="H16" s="73">
        <v>10</v>
      </c>
      <c r="I16" s="114"/>
    </row>
    <row r="17" ht="26.999588" customHeight="1" x14ac:dyDescent="0.15" spans="1:9">
      <c r="A17" s="695"/>
      <c r="B17" s="687"/>
      <c r="C17" s="73" t="s">
        <v>35</v>
      </c>
      <c r="D17" s="687" t="s">
        <v>97</v>
      </c>
      <c r="E17" s="687"/>
      <c r="F17" s="76">
        <v>1</v>
      </c>
      <c r="G17" s="76">
        <v>1</v>
      </c>
      <c r="H17" s="73">
        <v>10</v>
      </c>
      <c r="I17" s="114"/>
    </row>
    <row r="18" ht="26.999588" customHeight="1" x14ac:dyDescent="0.15" spans="1:9">
      <c r="A18" s="695"/>
      <c r="B18" s="687"/>
      <c r="C18" s="73" t="s">
        <v>37</v>
      </c>
      <c r="D18" s="687" t="s">
        <v>38</v>
      </c>
      <c r="E18" s="687"/>
      <c r="F18" s="76">
        <v>1</v>
      </c>
      <c r="G18" s="76">
        <v>1</v>
      </c>
      <c r="H18" s="73">
        <v>10</v>
      </c>
      <c r="I18" s="114"/>
    </row>
    <row r="19" ht="30.0" customHeight="1" x14ac:dyDescent="0.15" spans="1:9">
      <c r="A19" s="695"/>
      <c r="B19" s="742" t="s">
        <v>39</v>
      </c>
      <c r="C19" s="73" t="s">
        <v>40</v>
      </c>
      <c r="D19" s="687" t="s">
        <v>249</v>
      </c>
      <c r="E19" s="687"/>
      <c r="F19" s="190" t="s">
        <v>250</v>
      </c>
      <c r="G19" s="190">
        <v>9</v>
      </c>
      <c r="H19" s="73">
        <v>15</v>
      </c>
      <c r="I19" s="114"/>
    </row>
    <row r="20" ht="29.249554" customHeight="1" x14ac:dyDescent="0.15" spans="1:9">
      <c r="A20" s="695"/>
      <c r="B20" s="741"/>
      <c r="C20" s="73" t="s">
        <v>43</v>
      </c>
      <c r="D20" s="687" t="s">
        <v>251</v>
      </c>
      <c r="E20" s="687"/>
      <c r="F20" s="190" t="s">
        <v>252</v>
      </c>
      <c r="G20" s="340">
        <v>0.2</v>
      </c>
      <c r="H20" s="73">
        <v>10</v>
      </c>
      <c r="I20" s="114"/>
    </row>
    <row r="21" ht="31.49952" customHeight="1" x14ac:dyDescent="0.15" spans="1:9">
      <c r="A21" s="695"/>
      <c r="B21" s="73" t="s">
        <v>48</v>
      </c>
      <c r="C21" s="73" t="s">
        <v>49</v>
      </c>
      <c r="D21" s="687" t="s">
        <v>133</v>
      </c>
      <c r="E21" s="687"/>
      <c r="F21" s="190" t="s">
        <v>51</v>
      </c>
      <c r="G21" s="76">
        <v>0.98</v>
      </c>
      <c r="H21" s="73">
        <v>10</v>
      </c>
      <c r="I21" s="114"/>
    </row>
    <row r="22" ht="33.75" customHeight="1" x14ac:dyDescent="0.15" spans="1:9">
      <c r="A22" s="695"/>
      <c r="B22" s="73" t="s">
        <v>52</v>
      </c>
      <c r="C22" s="73" t="s">
        <v>53</v>
      </c>
      <c r="D22" s="687" t="s">
        <v>54</v>
      </c>
      <c r="E22" s="687"/>
      <c r="F22" s="76">
        <v>1</v>
      </c>
      <c r="G22" s="77">
        <v>1</v>
      </c>
      <c r="H22" s="73">
        <v>10</v>
      </c>
      <c r="I22" s="114"/>
    </row>
    <row r="23" ht="26.999588" customHeight="1" x14ac:dyDescent="0.15" spans="1:9">
      <c r="A23" s="694"/>
      <c r="B23" s="687" t="s">
        <v>55</v>
      </c>
      <c r="C23" s="687"/>
      <c r="D23" s="687"/>
      <c r="E23" s="687"/>
      <c r="F23" s="687"/>
      <c r="G23" s="687"/>
      <c r="H23" s="73">
        <f>SUM(H15:H22)</f>
        <v>95</v>
      </c>
      <c r="I23" s="114"/>
    </row>
    <row r="24" ht="53.249187" customHeight="1" x14ac:dyDescent="0.15" spans="1:9">
      <c r="A24" s="121" t="s">
        <v>56</v>
      </c>
      <c r="B24" s="690"/>
      <c r="C24" s="689"/>
      <c r="D24" s="689"/>
      <c r="E24" s="689"/>
      <c r="F24" s="689"/>
      <c r="G24" s="689"/>
      <c r="H24" s="688"/>
      <c r="I24" s="114"/>
    </row>
    <row r="25" ht="18.0" customHeight="1" x14ac:dyDescent="0.15" spans="1:9">
      <c r="A25" s="82" t="s">
        <v>58</v>
      </c>
      <c r="B25" s="50" t="s">
        <v>59</v>
      </c>
      <c r="C25" s="50"/>
      <c r="D25" s="50"/>
      <c r="E25" s="50"/>
      <c r="F25" s="50"/>
      <c r="G25" s="82" t="s">
        <v>60</v>
      </c>
      <c r="H25" s="50">
        <v>8129549</v>
      </c>
      <c r="I25" s="114"/>
    </row>
  </sheetData>
  <mergeCells count="31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6:E16"/>
    <mergeCell ref="D18:E18"/>
    <mergeCell ref="D19:E19"/>
    <mergeCell ref="D20:E20"/>
    <mergeCell ref="D21:E21"/>
    <mergeCell ref="D22:E22"/>
    <mergeCell ref="B23:G23"/>
    <mergeCell ref="B24:H24"/>
    <mergeCell ref="A6:A9"/>
    <mergeCell ref="A10:A13"/>
    <mergeCell ref="A14:A23"/>
    <mergeCell ref="B15:B18"/>
    <mergeCell ref="H7:H9"/>
    <mergeCell ref="H11:H13"/>
    <mergeCell ref="B11:D13"/>
    <mergeCell ref="E11:G13"/>
    <mergeCell ref="D17:E17"/>
    <mergeCell ref="B19:B20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4"/>
  <sheetViews>
    <sheetView zoomScaleNormal="100" topLeftCell="A1" workbookViewId="0">
      <selection activeCell="L20" activeCellId="0" sqref="L20"/>
    </sheetView>
  </sheetViews>
  <sheetFormatPr defaultRowHeight="13.5" defaultColWidth="9.000137329101562" x14ac:dyDescent="0.15"/>
  <cols>
    <col min="1" max="1" width="11.25" customWidth="1" style="1"/>
    <col min="2" max="2" width="9.375" customWidth="1" style="1"/>
    <col min="3" max="3" width="10.375" customWidth="1" style="1"/>
    <col min="4" max="4" width="14.125" customWidth="1" style="1"/>
    <col min="5" max="7" width="9.0" style="1"/>
    <col min="8" max="8" width="8.875" customWidth="1" style="1"/>
    <col min="9" max="256" width="9.0" style="1"/>
  </cols>
  <sheetData>
    <row r="1" ht="18.95" customHeight="1" x14ac:dyDescent="0.15" spans="1:1">
      <c r="A1" s="48" t="s">
        <v>0</v>
      </c>
    </row>
    <row r="2" ht="25.5" customHeight="1" x14ac:dyDescent="0.15" spans="1:9">
      <c r="A2" s="735" t="s">
        <v>1</v>
      </c>
      <c r="B2" s="735"/>
      <c r="C2" s="735"/>
      <c r="D2" s="735"/>
      <c r="E2" s="735"/>
      <c r="F2" s="735"/>
      <c r="G2" s="735"/>
      <c r="H2" s="735"/>
      <c r="I2" s="113"/>
    </row>
    <row r="3" ht="22.0" customHeight="1" x14ac:dyDescent="0.15" spans="1:9">
      <c r="A3" s="680" t="s">
        <v>2</v>
      </c>
      <c r="B3" s="680"/>
      <c r="C3" s="680"/>
      <c r="D3" s="680"/>
      <c r="E3" s="680"/>
      <c r="F3" s="680"/>
      <c r="G3" s="680"/>
      <c r="H3" s="680"/>
      <c r="I3" s="114"/>
    </row>
    <row r="4" ht="23.999634" customHeight="1" x14ac:dyDescent="0.15" spans="1:9">
      <c r="A4" s="681" t="s">
        <v>3</v>
      </c>
      <c r="B4" s="681"/>
      <c r="C4" s="681"/>
      <c r="D4" s="50"/>
      <c r="E4" s="50"/>
      <c r="F4" s="50"/>
      <c r="G4" s="681" t="s">
        <v>4</v>
      </c>
      <c r="H4" s="681"/>
      <c r="I4" s="114"/>
    </row>
    <row r="5" ht="48.75" customHeight="1" x14ac:dyDescent="0.15" spans="1:9">
      <c r="A5" s="115" t="s">
        <v>5</v>
      </c>
      <c r="B5" s="53" t="s">
        <v>6</v>
      </c>
      <c r="C5" s="721" t="s">
        <v>253</v>
      </c>
      <c r="D5" s="720"/>
      <c r="E5" s="53" t="s">
        <v>8</v>
      </c>
      <c r="F5" s="683" t="s">
        <v>9</v>
      </c>
      <c r="G5" s="684"/>
      <c r="H5" s="682"/>
      <c r="I5" s="114"/>
    </row>
    <row r="6" ht="35.249462" customHeight="1" x14ac:dyDescent="0.15" spans="1:9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  <c r="I6" s="114"/>
    </row>
    <row r="7" ht="31.0" customHeight="1" x14ac:dyDescent="0.15" spans="1:9">
      <c r="A7" s="692"/>
      <c r="B7" s="116" t="s">
        <v>15</v>
      </c>
      <c r="C7" s="53">
        <v>100</v>
      </c>
      <c r="D7" s="116" t="s">
        <v>16</v>
      </c>
      <c r="E7" s="53">
        <v>100</v>
      </c>
      <c r="F7" s="116" t="s">
        <v>17</v>
      </c>
      <c r="G7" s="53">
        <v>2.23</v>
      </c>
      <c r="H7" s="697">
        <v>0.0223</v>
      </c>
      <c r="I7" s="114"/>
    </row>
    <row r="8" ht="31.0" customHeight="1" x14ac:dyDescent="0.15" spans="1:9">
      <c r="A8" s="692"/>
      <c r="B8" s="117" t="s">
        <v>18</v>
      </c>
      <c r="C8" s="53">
        <v>100</v>
      </c>
      <c r="D8" s="117" t="s">
        <v>18</v>
      </c>
      <c r="E8" s="53">
        <v>100</v>
      </c>
      <c r="F8" s="117" t="s">
        <v>18</v>
      </c>
      <c r="G8" s="53">
        <v>2.23</v>
      </c>
      <c r="H8" s="692"/>
      <c r="I8" s="114"/>
    </row>
    <row r="9" ht="31.0" customHeight="1" x14ac:dyDescent="0.15" spans="1:9">
      <c r="A9" s="691"/>
      <c r="B9" s="117" t="s">
        <v>19</v>
      </c>
      <c r="C9" s="116"/>
      <c r="D9" s="117" t="s">
        <v>19</v>
      </c>
      <c r="E9" s="116"/>
      <c r="F9" s="117" t="s">
        <v>19</v>
      </c>
      <c r="G9" s="116"/>
      <c r="H9" s="691"/>
      <c r="I9" s="114"/>
    </row>
    <row r="10" ht="31.0" customHeight="1" x14ac:dyDescent="0.15" spans="1:9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  <c r="I10" s="114"/>
    </row>
    <row r="11" ht="20.0" customHeight="1" x14ac:dyDescent="0.15" spans="1:9">
      <c r="A11" s="692"/>
      <c r="B11" s="717" t="s">
        <v>254</v>
      </c>
      <c r="C11" s="716"/>
      <c r="D11" s="715"/>
      <c r="E11" s="717" t="s">
        <v>254</v>
      </c>
      <c r="F11" s="716"/>
      <c r="G11" s="715"/>
      <c r="H11" s="697">
        <v>1</v>
      </c>
      <c r="I11" s="114"/>
    </row>
    <row r="12" ht="13.499794" customHeight="1" x14ac:dyDescent="0.15" spans="1:9">
      <c r="A12" s="692"/>
      <c r="B12" s="714"/>
      <c r="C12" s="713"/>
      <c r="D12" s="710"/>
      <c r="E12" s="714"/>
      <c r="F12" s="713"/>
      <c r="G12" s="710"/>
      <c r="H12" s="699"/>
      <c r="I12" s="114"/>
    </row>
    <row r="13" ht="14.25" customHeight="1" x14ac:dyDescent="0.15" spans="1:9">
      <c r="A13" s="691"/>
      <c r="B13" s="712"/>
      <c r="C13" s="711"/>
      <c r="D13" s="718"/>
      <c r="E13" s="712"/>
      <c r="F13" s="711"/>
      <c r="G13" s="718"/>
      <c r="H13" s="698"/>
      <c r="I13" s="114"/>
    </row>
    <row r="14" ht="26.999588" customHeight="1" x14ac:dyDescent="0.15" spans="1:9">
      <c r="A14" s="696" t="s">
        <v>25</v>
      </c>
      <c r="B14" s="53" t="s">
        <v>26</v>
      </c>
      <c r="C14" s="53" t="s">
        <v>27</v>
      </c>
      <c r="D14" s="683" t="s">
        <v>28</v>
      </c>
      <c r="E14" s="682"/>
      <c r="F14" s="53" t="s">
        <v>29</v>
      </c>
      <c r="G14" s="53" t="s">
        <v>30</v>
      </c>
      <c r="H14" s="53" t="s">
        <v>31</v>
      </c>
      <c r="I14" s="114"/>
    </row>
    <row r="15" ht="32.249508" customHeight="1" x14ac:dyDescent="0.15" spans="1:9">
      <c r="A15" s="695"/>
      <c r="B15" s="693" t="s">
        <v>32</v>
      </c>
      <c r="C15" s="52" t="s">
        <v>33</v>
      </c>
      <c r="D15" s="721" t="s">
        <v>244</v>
      </c>
      <c r="E15" s="720"/>
      <c r="F15" s="53" t="s">
        <v>246</v>
      </c>
      <c r="G15" s="53" t="s">
        <v>246</v>
      </c>
      <c r="H15" s="53">
        <v>20</v>
      </c>
      <c r="I15" s="114"/>
    </row>
    <row r="16" ht="30.0" customHeight="1" x14ac:dyDescent="0.15" spans="1:9">
      <c r="A16" s="695"/>
      <c r="B16" s="692"/>
      <c r="C16" s="53" t="s">
        <v>35</v>
      </c>
      <c r="D16" s="721" t="s">
        <v>184</v>
      </c>
      <c r="E16" s="720"/>
      <c r="F16" s="72">
        <v>1</v>
      </c>
      <c r="G16" s="212">
        <v>1</v>
      </c>
      <c r="H16" s="53">
        <v>10</v>
      </c>
      <c r="I16" s="114"/>
    </row>
    <row r="17" ht="33.75" customHeight="1" x14ac:dyDescent="0.15" spans="1:9">
      <c r="A17" s="695"/>
      <c r="B17" s="692"/>
      <c r="C17" s="53" t="s">
        <v>37</v>
      </c>
      <c r="D17" s="721" t="s">
        <v>38</v>
      </c>
      <c r="E17" s="720"/>
      <c r="F17" s="63">
        <v>1</v>
      </c>
      <c r="G17" s="63">
        <v>1</v>
      </c>
      <c r="H17" s="53">
        <v>20</v>
      </c>
      <c r="I17" s="114"/>
    </row>
    <row r="18" ht="38.249416" customHeight="1" x14ac:dyDescent="0.15" spans="1:9">
      <c r="A18" s="695"/>
      <c r="B18" s="129" t="s">
        <v>39</v>
      </c>
      <c r="C18" s="53" t="s">
        <v>40</v>
      </c>
      <c r="D18" s="721" t="s">
        <v>255</v>
      </c>
      <c r="E18" s="743"/>
      <c r="F18" s="190" t="s">
        <v>256</v>
      </c>
      <c r="G18" s="190" t="s">
        <v>257</v>
      </c>
      <c r="H18" s="55">
        <v>25</v>
      </c>
      <c r="I18" s="114"/>
    </row>
    <row r="19" ht="33.75" customHeight="1" x14ac:dyDescent="0.15" spans="1:9">
      <c r="A19" s="695"/>
      <c r="B19" s="53" t="s">
        <v>48</v>
      </c>
      <c r="C19" s="53" t="s">
        <v>49</v>
      </c>
      <c r="D19" s="721" t="s">
        <v>133</v>
      </c>
      <c r="E19" s="720"/>
      <c r="F19" s="324" t="s">
        <v>51</v>
      </c>
      <c r="G19" s="214">
        <v>0.98</v>
      </c>
      <c r="H19" s="53">
        <v>10</v>
      </c>
      <c r="I19" s="114"/>
    </row>
    <row r="20" ht="38.249416" customHeight="1" x14ac:dyDescent="0.15" spans="1:9">
      <c r="A20" s="695"/>
      <c r="B20" s="73" t="s">
        <v>52</v>
      </c>
      <c r="C20" s="73" t="s">
        <v>53</v>
      </c>
      <c r="D20" s="737" t="s">
        <v>54</v>
      </c>
      <c r="E20" s="736"/>
      <c r="F20" s="76">
        <v>1</v>
      </c>
      <c r="G20" s="77">
        <v>0.0223</v>
      </c>
      <c r="H20" s="73">
        <v>3</v>
      </c>
      <c r="I20" s="114"/>
    </row>
    <row r="21" ht="32.999496" customHeight="1" x14ac:dyDescent="0.15" spans="1:9">
      <c r="A21" s="694"/>
      <c r="B21" s="687" t="s">
        <v>55</v>
      </c>
      <c r="C21" s="687"/>
      <c r="D21" s="687"/>
      <c r="E21" s="687"/>
      <c r="F21" s="687"/>
      <c r="G21" s="687"/>
      <c r="H21" s="73">
        <f>SUM(H15:H20)</f>
        <v>88</v>
      </c>
      <c r="I21" s="114"/>
    </row>
    <row r="22" ht="57.74912" customHeight="1" x14ac:dyDescent="0.15" spans="1:9">
      <c r="A22" s="121" t="s">
        <v>56</v>
      </c>
      <c r="B22" s="690"/>
      <c r="C22" s="689"/>
      <c r="D22" s="689"/>
      <c r="E22" s="689"/>
      <c r="F22" s="689"/>
      <c r="G22" s="689"/>
      <c r="H22" s="688"/>
      <c r="I22" s="114"/>
    </row>
    <row r="23" ht="18.0" customHeight="1" x14ac:dyDescent="0.15" spans="1:9">
      <c r="A23" s="82" t="s">
        <v>58</v>
      </c>
      <c r="B23" s="50" t="s">
        <v>59</v>
      </c>
      <c r="C23" s="50"/>
      <c r="D23" s="50"/>
      <c r="E23" s="50"/>
      <c r="F23" s="50"/>
      <c r="G23" s="82" t="s">
        <v>60</v>
      </c>
      <c r="H23" s="50">
        <v>8129549</v>
      </c>
      <c r="I23" s="114"/>
    </row>
    <row r="24" ht="13.499794" customHeight="1" x14ac:dyDescent="0.15" spans="1:8">
      <c r="A24" s="108"/>
      <c r="B24" s="108"/>
      <c r="C24" s="108"/>
      <c r="D24" s="108"/>
      <c r="E24" s="108"/>
      <c r="F24" s="108"/>
      <c r="G24" s="108"/>
      <c r="H24" s="108"/>
    </row>
  </sheetData>
  <mergeCells count="28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6:E16"/>
    <mergeCell ref="D17:E17"/>
    <mergeCell ref="D18:E18"/>
    <mergeCell ref="D19:E19"/>
    <mergeCell ref="D20:E20"/>
    <mergeCell ref="B21:G21"/>
    <mergeCell ref="B22:H22"/>
    <mergeCell ref="A6:A9"/>
    <mergeCell ref="A10:A13"/>
    <mergeCell ref="A14:A21"/>
    <mergeCell ref="B15:B17"/>
    <mergeCell ref="H7:H9"/>
    <mergeCell ref="H11:H13"/>
    <mergeCell ref="B11:D13"/>
    <mergeCell ref="E11:G1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3"/>
  <sheetViews>
    <sheetView zoomScaleNormal="100" topLeftCell="A1" workbookViewId="0">
      <selection activeCell="O20" activeCellId="0" sqref="O20"/>
    </sheetView>
  </sheetViews>
  <sheetFormatPr defaultRowHeight="13.5" defaultColWidth="9.000137329101562" x14ac:dyDescent="0.15"/>
  <cols>
    <col min="1" max="1" width="11.25" customWidth="1" style="1"/>
    <col min="2" max="2" width="9.375" customWidth="1" style="1"/>
    <col min="3" max="3" width="11.25" customWidth="1" style="1"/>
    <col min="4" max="4" width="14.125" customWidth="1" style="1"/>
    <col min="5" max="7" width="9.0" style="1"/>
    <col min="8" max="8" width="8.625" customWidth="1" style="1"/>
    <col min="9" max="256" width="9.0" style="1"/>
  </cols>
  <sheetData>
    <row r="1" ht="18.95" customHeight="1" x14ac:dyDescent="0.15" spans="1:1">
      <c r="A1" s="48" t="s">
        <v>0</v>
      </c>
    </row>
    <row r="2" ht="25.5" customHeight="1" x14ac:dyDescent="0.15" spans="1:9">
      <c r="A2" s="735" t="s">
        <v>1</v>
      </c>
      <c r="B2" s="735"/>
      <c r="C2" s="735"/>
      <c r="D2" s="735"/>
      <c r="E2" s="735"/>
      <c r="F2" s="735"/>
      <c r="G2" s="735"/>
      <c r="H2" s="735"/>
      <c r="I2" s="113"/>
    </row>
    <row r="3" ht="22.0" customHeight="1" x14ac:dyDescent="0.15" spans="1:9">
      <c r="A3" s="680" t="s">
        <v>2</v>
      </c>
      <c r="B3" s="680"/>
      <c r="C3" s="680"/>
      <c r="D3" s="680"/>
      <c r="E3" s="680"/>
      <c r="F3" s="680"/>
      <c r="G3" s="680"/>
      <c r="H3" s="680"/>
      <c r="I3" s="114"/>
    </row>
    <row r="4" ht="29.249554" customHeight="1" x14ac:dyDescent="0.15" spans="1:9">
      <c r="A4" s="681" t="s">
        <v>3</v>
      </c>
      <c r="B4" s="681"/>
      <c r="C4" s="681"/>
      <c r="D4" s="50"/>
      <c r="E4" s="50"/>
      <c r="F4" s="50"/>
      <c r="G4" s="681" t="s">
        <v>4</v>
      </c>
      <c r="H4" s="681"/>
      <c r="I4" s="114"/>
    </row>
    <row r="5" ht="48.75" customHeight="1" x14ac:dyDescent="0.15" spans="1:9">
      <c r="A5" s="115" t="s">
        <v>5</v>
      </c>
      <c r="B5" s="53" t="s">
        <v>6</v>
      </c>
      <c r="C5" s="721" t="s">
        <v>258</v>
      </c>
      <c r="D5" s="720"/>
      <c r="E5" s="53" t="s">
        <v>8</v>
      </c>
      <c r="F5" s="683" t="s">
        <v>9</v>
      </c>
      <c r="G5" s="684"/>
      <c r="H5" s="682"/>
      <c r="I5" s="114"/>
    </row>
    <row r="6" ht="31.0" customHeight="1" x14ac:dyDescent="0.15" spans="1:9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  <c r="I6" s="114"/>
    </row>
    <row r="7" ht="31.0" customHeight="1" x14ac:dyDescent="0.15" spans="1:9">
      <c r="A7" s="692"/>
      <c r="B7" s="116" t="s">
        <v>15</v>
      </c>
      <c r="C7" s="53">
        <v>1123.92</v>
      </c>
      <c r="D7" s="116" t="s">
        <v>16</v>
      </c>
      <c r="E7" s="53">
        <v>1123.92</v>
      </c>
      <c r="F7" s="116" t="s">
        <v>17</v>
      </c>
      <c r="G7" s="53">
        <v>1123.92</v>
      </c>
      <c r="H7" s="697">
        <v>1</v>
      </c>
      <c r="I7" s="114"/>
    </row>
    <row r="8" ht="31.0" customHeight="1" x14ac:dyDescent="0.15" spans="1:9">
      <c r="A8" s="692"/>
      <c r="B8" s="117" t="s">
        <v>18</v>
      </c>
      <c r="C8" s="53">
        <v>1123.92</v>
      </c>
      <c r="D8" s="117" t="s">
        <v>18</v>
      </c>
      <c r="E8" s="53">
        <v>1123.92</v>
      </c>
      <c r="F8" s="117" t="s">
        <v>18</v>
      </c>
      <c r="G8" s="53">
        <v>1123.92</v>
      </c>
      <c r="H8" s="692"/>
      <c r="I8" s="114"/>
    </row>
    <row r="9" ht="31.0" customHeight="1" x14ac:dyDescent="0.15" spans="1:9">
      <c r="A9" s="691"/>
      <c r="B9" s="117" t="s">
        <v>19</v>
      </c>
      <c r="C9" s="116"/>
      <c r="D9" s="117" t="s">
        <v>19</v>
      </c>
      <c r="E9" s="116"/>
      <c r="F9" s="117" t="s">
        <v>19</v>
      </c>
      <c r="G9" s="116"/>
      <c r="H9" s="691"/>
      <c r="I9" s="114"/>
    </row>
    <row r="10" ht="31.0" customHeight="1" x14ac:dyDescent="0.15" spans="1:9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  <c r="I10" s="114"/>
    </row>
    <row r="11" ht="20.0" customHeight="1" x14ac:dyDescent="0.15" spans="1:9">
      <c r="A11" s="692"/>
      <c r="B11" s="717" t="s">
        <v>259</v>
      </c>
      <c r="C11" s="716"/>
      <c r="D11" s="715"/>
      <c r="E11" s="717" t="s">
        <v>259</v>
      </c>
      <c r="F11" s="716"/>
      <c r="G11" s="715"/>
      <c r="H11" s="697">
        <v>1</v>
      </c>
      <c r="I11" s="114"/>
    </row>
    <row r="12" ht="13.499794" customHeight="1" x14ac:dyDescent="0.15" spans="1:9">
      <c r="A12" s="692"/>
      <c r="B12" s="714"/>
      <c r="C12" s="713"/>
      <c r="D12" s="710"/>
      <c r="E12" s="714"/>
      <c r="F12" s="713"/>
      <c r="G12" s="710"/>
      <c r="H12" s="699"/>
      <c r="I12" s="114"/>
    </row>
    <row r="13" ht="14.25" customHeight="1" x14ac:dyDescent="0.15" spans="1:9">
      <c r="A13" s="691"/>
      <c r="B13" s="712"/>
      <c r="C13" s="711"/>
      <c r="D13" s="718"/>
      <c r="E13" s="712"/>
      <c r="F13" s="711"/>
      <c r="G13" s="718"/>
      <c r="H13" s="698"/>
      <c r="I13" s="114"/>
    </row>
    <row r="14" ht="31.49952" customHeight="1" x14ac:dyDescent="0.15" spans="1:9">
      <c r="A14" s="696" t="s">
        <v>25</v>
      </c>
      <c r="B14" s="53" t="s">
        <v>26</v>
      </c>
      <c r="C14" s="53" t="s">
        <v>27</v>
      </c>
      <c r="D14" s="717" t="s">
        <v>28</v>
      </c>
      <c r="E14" s="715"/>
      <c r="F14" s="52" t="s">
        <v>29</v>
      </c>
      <c r="G14" s="52" t="s">
        <v>30</v>
      </c>
      <c r="H14" s="53" t="s">
        <v>31</v>
      </c>
      <c r="I14" s="114"/>
    </row>
    <row r="15" ht="30.0" customHeight="1" x14ac:dyDescent="0.15" spans="1:9">
      <c r="A15" s="695"/>
      <c r="B15" s="693" t="s">
        <v>32</v>
      </c>
      <c r="C15" s="60" t="s">
        <v>33</v>
      </c>
      <c r="D15" s="687" t="s">
        <v>260</v>
      </c>
      <c r="E15" s="687"/>
      <c r="F15" s="190" t="s">
        <v>261</v>
      </c>
      <c r="G15" s="340">
        <v>0.1</v>
      </c>
      <c r="H15" s="55">
        <v>20</v>
      </c>
      <c r="I15" s="114"/>
    </row>
    <row r="16" ht="33.75" customHeight="1" x14ac:dyDescent="0.15" spans="1:9">
      <c r="A16" s="695"/>
      <c r="B16" s="692"/>
      <c r="C16" s="54" t="s">
        <v>35</v>
      </c>
      <c r="D16" s="687" t="s">
        <v>262</v>
      </c>
      <c r="E16" s="687"/>
      <c r="F16" s="147" t="s">
        <v>263</v>
      </c>
      <c r="G16" s="148" t="s">
        <v>263</v>
      </c>
      <c r="H16" s="55">
        <v>20</v>
      </c>
      <c r="I16" s="114"/>
    </row>
    <row r="17" ht="31.0" customHeight="1" x14ac:dyDescent="0.15" spans="1:9">
      <c r="A17" s="695"/>
      <c r="B17" s="692"/>
      <c r="C17" s="54" t="s">
        <v>37</v>
      </c>
      <c r="D17" s="687" t="s">
        <v>264</v>
      </c>
      <c r="E17" s="687"/>
      <c r="F17" s="76">
        <v>1</v>
      </c>
      <c r="G17" s="76">
        <v>1</v>
      </c>
      <c r="H17" s="55">
        <v>10</v>
      </c>
      <c r="I17" s="114"/>
    </row>
    <row r="18" ht="34.5" customHeight="1" x14ac:dyDescent="0.15" spans="1:9">
      <c r="A18" s="695"/>
      <c r="B18" s="129" t="s">
        <v>39</v>
      </c>
      <c r="C18" s="54" t="s">
        <v>40</v>
      </c>
      <c r="D18" s="687" t="s">
        <v>265</v>
      </c>
      <c r="E18" s="687"/>
      <c r="F18" s="190" t="s">
        <v>266</v>
      </c>
      <c r="G18" s="191" t="s">
        <v>225</v>
      </c>
      <c r="H18" s="55">
        <v>30</v>
      </c>
      <c r="I18" s="114"/>
    </row>
    <row r="19" ht="32.249508" customHeight="1" x14ac:dyDescent="0.15" spans="1:9">
      <c r="A19" s="695"/>
      <c r="B19" s="53" t="s">
        <v>48</v>
      </c>
      <c r="C19" s="54" t="s">
        <v>49</v>
      </c>
      <c r="D19" s="687" t="s">
        <v>81</v>
      </c>
      <c r="E19" s="687"/>
      <c r="F19" s="324" t="s">
        <v>51</v>
      </c>
      <c r="G19" s="76">
        <v>0.98</v>
      </c>
      <c r="H19" s="55">
        <v>10</v>
      </c>
      <c r="I19" s="114"/>
    </row>
    <row r="20" ht="32.999496" customHeight="1" x14ac:dyDescent="0.15" spans="1:9">
      <c r="A20" s="695"/>
      <c r="B20" s="73" t="s">
        <v>52</v>
      </c>
      <c r="C20" s="73" t="s">
        <v>53</v>
      </c>
      <c r="D20" s="687" t="s">
        <v>54</v>
      </c>
      <c r="E20" s="687"/>
      <c r="F20" s="76">
        <v>1</v>
      </c>
      <c r="G20" s="77">
        <v>1</v>
      </c>
      <c r="H20" s="73">
        <v>10</v>
      </c>
      <c r="I20" s="114"/>
    </row>
    <row r="21" ht="26.999588" customHeight="1" x14ac:dyDescent="0.15" spans="1:9">
      <c r="A21" s="694"/>
      <c r="B21" s="687" t="s">
        <v>55</v>
      </c>
      <c r="C21" s="687"/>
      <c r="D21" s="687"/>
      <c r="E21" s="687"/>
      <c r="F21" s="687"/>
      <c r="G21" s="687"/>
      <c r="H21" s="73">
        <f>SUM(H15:H20)</f>
        <v>100</v>
      </c>
      <c r="I21" s="114"/>
    </row>
    <row r="22" ht="48.75" customHeight="1" x14ac:dyDescent="0.15" spans="1:9">
      <c r="A22" s="121" t="s">
        <v>56</v>
      </c>
      <c r="B22" s="690"/>
      <c r="C22" s="689"/>
      <c r="D22" s="689"/>
      <c r="E22" s="689"/>
      <c r="F22" s="689"/>
      <c r="G22" s="689"/>
      <c r="H22" s="688"/>
      <c r="I22" s="114"/>
    </row>
    <row r="23" ht="18.0" customHeight="1" x14ac:dyDescent="0.15" spans="1:9">
      <c r="A23" s="82" t="s">
        <v>58</v>
      </c>
      <c r="B23" s="50" t="s">
        <v>59</v>
      </c>
      <c r="C23" s="50"/>
      <c r="D23" s="50"/>
      <c r="E23" s="50"/>
      <c r="F23" s="50"/>
      <c r="G23" s="82" t="s">
        <v>60</v>
      </c>
      <c r="H23" s="50">
        <v>8129549</v>
      </c>
      <c r="I23" s="114"/>
    </row>
  </sheetData>
  <mergeCells count="28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6:E16"/>
    <mergeCell ref="D17:E17"/>
    <mergeCell ref="D18:E18"/>
    <mergeCell ref="D19:E19"/>
    <mergeCell ref="D20:E20"/>
    <mergeCell ref="B21:G21"/>
    <mergeCell ref="B22:H22"/>
    <mergeCell ref="A6:A9"/>
    <mergeCell ref="A10:A13"/>
    <mergeCell ref="A14:A21"/>
    <mergeCell ref="B15:B17"/>
    <mergeCell ref="H7:H9"/>
    <mergeCell ref="H11:H13"/>
    <mergeCell ref="B11:D13"/>
    <mergeCell ref="E11:G1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10" workbookViewId="0">
      <selection activeCell="C18" activeCellId="0" sqref="A18:XFD19"/>
    </sheetView>
  </sheetViews>
  <sheetFormatPr defaultRowHeight="13.5" defaultColWidth="9.000137329101562" x14ac:dyDescent="0.15"/>
  <cols>
    <col min="1" max="1" width="10.0" customWidth="1"/>
    <col min="2" max="2" width="10.125" customWidth="1"/>
    <col min="3" max="3" width="11.75" customWidth="1"/>
    <col min="4" max="4" width="10.0" customWidth="1"/>
    <col min="5" max="5" width="10.25" customWidth="1"/>
    <col min="6" max="7" width="10.0" customWidth="1"/>
    <col min="8" max="8" width="11.875" customWidth="1"/>
    <col min="9" max="9" width="9.0"/>
  </cols>
  <sheetData>
    <row r="1" ht="18.95" customHeight="1" x14ac:dyDescent="0.15" spans="1:8">
      <c r="A1" s="48" t="s">
        <v>0</v>
      </c>
      <c r="B1" s="1"/>
      <c r="C1" s="1"/>
      <c r="D1" s="1"/>
      <c r="E1" s="1"/>
      <c r="F1" s="1"/>
      <c r="G1" s="1"/>
      <c r="H1" s="1"/>
    </row>
    <row r="2" ht="25.5" customHeight="1" x14ac:dyDescent="0.15" spans="1:8">
      <c r="A2" s="679" t="s">
        <v>1</v>
      </c>
      <c r="B2" s="679"/>
      <c r="C2" s="679"/>
      <c r="D2" s="679"/>
      <c r="E2" s="679"/>
      <c r="F2" s="679"/>
      <c r="G2" s="679"/>
      <c r="H2" s="679"/>
    </row>
    <row r="3" ht="24.0" customHeight="1" x14ac:dyDescent="0.15" spans="1:8">
      <c r="A3" s="680" t="s">
        <v>2</v>
      </c>
      <c r="B3" s="680"/>
      <c r="C3" s="680"/>
      <c r="D3" s="680"/>
      <c r="E3" s="680"/>
      <c r="F3" s="680"/>
      <c r="G3" s="680"/>
      <c r="H3" s="680"/>
    </row>
    <row r="4" ht="30.0" customHeight="1" x14ac:dyDescent="0.15" spans="1:8">
      <c r="A4" s="681" t="s">
        <v>3</v>
      </c>
      <c r="B4" s="681"/>
      <c r="C4" s="681"/>
      <c r="D4" s="50"/>
      <c r="E4" s="50"/>
      <c r="F4" s="50"/>
      <c r="G4" s="681" t="s">
        <v>4</v>
      </c>
      <c r="H4" s="681"/>
    </row>
    <row r="5" ht="31.0" customHeight="1" x14ac:dyDescent="0.15" spans="1:8">
      <c r="A5" s="52" t="s">
        <v>5</v>
      </c>
      <c r="B5" s="53" t="s">
        <v>6</v>
      </c>
      <c r="C5" s="683" t="s">
        <v>61</v>
      </c>
      <c r="D5" s="682"/>
      <c r="E5" s="53" t="s">
        <v>8</v>
      </c>
      <c r="F5" s="683" t="s">
        <v>9</v>
      </c>
      <c r="G5" s="684"/>
      <c r="H5" s="682"/>
    </row>
    <row r="6" ht="31.49952" customHeight="1" x14ac:dyDescent="0.15" spans="1:8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</row>
    <row r="7" ht="28.0" customHeight="1" x14ac:dyDescent="0.15" spans="1:8">
      <c r="A7" s="692"/>
      <c r="B7" s="53" t="s">
        <v>15</v>
      </c>
      <c r="C7" s="53">
        <v>0.8</v>
      </c>
      <c r="D7" s="53" t="s">
        <v>16</v>
      </c>
      <c r="E7" s="53">
        <v>0.8</v>
      </c>
      <c r="F7" s="53" t="s">
        <v>17</v>
      </c>
      <c r="G7" s="53">
        <v>0.66</v>
      </c>
      <c r="H7" s="697">
        <v>0.825</v>
      </c>
    </row>
    <row r="8" ht="28.499565" customHeight="1" x14ac:dyDescent="0.15" spans="1:8">
      <c r="A8" s="692"/>
      <c r="B8" s="53" t="s">
        <v>18</v>
      </c>
      <c r="C8" s="53">
        <v>0.8</v>
      </c>
      <c r="D8" s="53" t="s">
        <v>18</v>
      </c>
      <c r="E8" s="53">
        <v>0.8</v>
      </c>
      <c r="F8" s="53" t="s">
        <v>18</v>
      </c>
      <c r="G8" s="53">
        <v>0.66</v>
      </c>
      <c r="H8" s="692"/>
    </row>
    <row r="9" ht="26.999588" customHeight="1" x14ac:dyDescent="0.15" spans="1:8">
      <c r="A9" s="691"/>
      <c r="B9" s="53" t="s">
        <v>19</v>
      </c>
      <c r="C9" s="53"/>
      <c r="D9" s="53" t="s">
        <v>19</v>
      </c>
      <c r="E9" s="53"/>
      <c r="F9" s="53" t="s">
        <v>19</v>
      </c>
      <c r="G9" s="53"/>
      <c r="H9" s="691"/>
    </row>
    <row r="10" ht="26.999588" customHeight="1" x14ac:dyDescent="0.15" spans="1:8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</row>
    <row r="11" ht="14.25" customHeight="1" x14ac:dyDescent="0.15" spans="1:8">
      <c r="A11" s="692"/>
      <c r="B11" s="708" t="s">
        <v>62</v>
      </c>
      <c r="C11" s="707"/>
      <c r="D11" s="706"/>
      <c r="E11" s="708" t="s">
        <v>62</v>
      </c>
      <c r="F11" s="707"/>
      <c r="G11" s="706"/>
      <c r="H11" s="697">
        <v>1</v>
      </c>
    </row>
    <row r="12" ht="14.25" customHeight="1" x14ac:dyDescent="0.15" spans="1:8">
      <c r="A12" s="692"/>
      <c r="B12" s="705"/>
      <c r="C12" s="704"/>
      <c r="D12" s="703"/>
      <c r="E12" s="705"/>
      <c r="F12" s="704"/>
      <c r="G12" s="703"/>
      <c r="H12" s="699"/>
    </row>
    <row r="13" ht="22.0" customHeight="1" x14ac:dyDescent="0.15" spans="1:8">
      <c r="A13" s="691"/>
      <c r="B13" s="702"/>
      <c r="C13" s="701"/>
      <c r="D13" s="703"/>
      <c r="E13" s="705"/>
      <c r="F13" s="701"/>
      <c r="G13" s="700"/>
      <c r="H13" s="698"/>
    </row>
    <row r="14" ht="29.249554" customHeight="1" x14ac:dyDescent="0.15" spans="1:8">
      <c r="A14" s="696" t="s">
        <v>25</v>
      </c>
      <c r="B14" s="52" t="s">
        <v>26</v>
      </c>
      <c r="C14" s="60" t="s">
        <v>27</v>
      </c>
      <c r="D14" s="687" t="s">
        <v>28</v>
      </c>
      <c r="E14" s="687"/>
      <c r="F14" s="62" t="s">
        <v>29</v>
      </c>
      <c r="G14" s="52" t="s">
        <v>30</v>
      </c>
      <c r="H14" s="52" t="s">
        <v>31</v>
      </c>
    </row>
    <row r="15" ht="29.249554" customHeight="1" x14ac:dyDescent="0.15" spans="1:8">
      <c r="A15" s="695"/>
      <c r="B15" s="687" t="s">
        <v>32</v>
      </c>
      <c r="C15" s="73" t="s">
        <v>33</v>
      </c>
      <c r="D15" s="687" t="s">
        <v>63</v>
      </c>
      <c r="E15" s="709"/>
      <c r="F15" s="160">
        <v>2</v>
      </c>
      <c r="G15" s="160">
        <v>2</v>
      </c>
      <c r="H15" s="73">
        <v>15</v>
      </c>
    </row>
    <row r="16" ht="25.5" customHeight="1" x14ac:dyDescent="0.15" spans="1:8">
      <c r="A16" s="695"/>
      <c r="B16" s="687"/>
      <c r="C16" s="73" t="s">
        <v>35</v>
      </c>
      <c r="D16" s="687" t="s">
        <v>64</v>
      </c>
      <c r="E16" s="709"/>
      <c r="F16" s="159">
        <f>100%</f>
        <v>1</v>
      </c>
      <c r="G16" s="159">
        <f>100%</f>
        <v>1</v>
      </c>
      <c r="H16" s="73">
        <v>15</v>
      </c>
    </row>
    <row r="17" ht="29.249554" customHeight="1" x14ac:dyDescent="0.15" spans="1:8">
      <c r="A17" s="695"/>
      <c r="B17" s="687"/>
      <c r="C17" s="73" t="s">
        <v>37</v>
      </c>
      <c r="D17" s="687" t="s">
        <v>65</v>
      </c>
      <c r="E17" s="709"/>
      <c r="F17" s="159">
        <v>1</v>
      </c>
      <c r="G17" s="159">
        <f>100%</f>
        <v>1</v>
      </c>
      <c r="H17" s="73">
        <v>20</v>
      </c>
    </row>
    <row r="18" ht="28.0" customHeight="1" x14ac:dyDescent="0.15" spans="1:8">
      <c r="A18" s="695"/>
      <c r="B18" s="687" t="s">
        <v>39</v>
      </c>
      <c r="C18" s="73" t="s">
        <v>43</v>
      </c>
      <c r="D18" s="687" t="s">
        <v>66</v>
      </c>
      <c r="E18" s="709"/>
      <c r="F18" s="159" t="s">
        <v>67</v>
      </c>
      <c r="G18" s="159" t="s">
        <v>67</v>
      </c>
      <c r="H18" s="73">
        <v>15</v>
      </c>
    </row>
    <row r="19" ht="32.249508" customHeight="1" x14ac:dyDescent="0.15" spans="1:8">
      <c r="A19" s="695"/>
      <c r="B19" s="687"/>
      <c r="C19" s="148" t="s">
        <v>45</v>
      </c>
      <c r="D19" s="687" t="s">
        <v>68</v>
      </c>
      <c r="E19" s="709"/>
      <c r="F19" s="160" t="s">
        <v>69</v>
      </c>
      <c r="G19" s="160" t="s">
        <v>69</v>
      </c>
      <c r="H19" s="73">
        <v>15</v>
      </c>
    </row>
    <row r="20" ht="32.249508" customHeight="1" x14ac:dyDescent="0.15" spans="1:8">
      <c r="A20" s="695"/>
      <c r="B20" s="73" t="s">
        <v>48</v>
      </c>
      <c r="C20" s="73" t="s">
        <v>49</v>
      </c>
      <c r="D20" s="687" t="s">
        <v>70</v>
      </c>
      <c r="E20" s="709"/>
      <c r="F20" s="159" t="s">
        <v>51</v>
      </c>
      <c r="G20" s="159">
        <v>0.98</v>
      </c>
      <c r="H20" s="73">
        <v>10</v>
      </c>
    </row>
    <row r="21" ht="28.499565" customHeight="1" x14ac:dyDescent="0.15" spans="1:8">
      <c r="A21" s="695"/>
      <c r="B21" s="73" t="s">
        <v>52</v>
      </c>
      <c r="C21" s="73" t="s">
        <v>53</v>
      </c>
      <c r="D21" s="687" t="s">
        <v>54</v>
      </c>
      <c r="E21" s="709"/>
      <c r="F21" s="159">
        <v>1</v>
      </c>
      <c r="G21" s="158">
        <v>0.825</v>
      </c>
      <c r="H21" s="73">
        <v>9</v>
      </c>
    </row>
    <row r="22" ht="38.999405" customHeight="1" x14ac:dyDescent="0.15" spans="1:8">
      <c r="A22" s="694"/>
      <c r="B22" s="687" t="s">
        <v>55</v>
      </c>
      <c r="C22" s="687"/>
      <c r="D22" s="687"/>
      <c r="E22" s="687"/>
      <c r="F22" s="687"/>
      <c r="G22" s="687"/>
      <c r="H22" s="73">
        <f>SUM(H15:H21)</f>
        <v>99</v>
      </c>
    </row>
    <row r="23" ht="65.99899" customHeight="1" x14ac:dyDescent="0.15" spans="1:8">
      <c r="A23" s="121" t="s">
        <v>56</v>
      </c>
      <c r="B23" s="690" t="s">
        <v>71</v>
      </c>
      <c r="C23" s="689"/>
      <c r="D23" s="689"/>
      <c r="E23" s="689"/>
      <c r="F23" s="689"/>
      <c r="G23" s="689"/>
      <c r="H23" s="688"/>
    </row>
    <row r="24" ht="24.0" customHeight="1" x14ac:dyDescent="0.15" spans="1:8">
      <c r="A24" s="82" t="s">
        <v>58</v>
      </c>
      <c r="B24" s="50" t="s">
        <v>59</v>
      </c>
      <c r="C24" s="50"/>
      <c r="D24" s="50"/>
      <c r="E24" s="50"/>
      <c r="F24" s="50"/>
      <c r="G24" s="82" t="s">
        <v>60</v>
      </c>
      <c r="H24" s="50">
        <v>8129549</v>
      </c>
    </row>
  </sheetData>
  <mergeCells count="30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6:E16"/>
    <mergeCell ref="D17:E17"/>
    <mergeCell ref="D18:E18"/>
    <mergeCell ref="D19:E19"/>
    <mergeCell ref="D20:E20"/>
    <mergeCell ref="D21:E21"/>
    <mergeCell ref="B22:G22"/>
    <mergeCell ref="B23:H23"/>
    <mergeCell ref="A6:A9"/>
    <mergeCell ref="A10:A13"/>
    <mergeCell ref="A14:A22"/>
    <mergeCell ref="B15:B17"/>
    <mergeCell ref="H7:H9"/>
    <mergeCell ref="H11:H13"/>
    <mergeCell ref="B11:D13"/>
    <mergeCell ref="E11:G13"/>
    <mergeCell ref="B18:B19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3"/>
  <sheetViews>
    <sheetView zoomScaleNormal="100" topLeftCell="A3" workbookViewId="0">
      <selection activeCell="J12" activeCellId="0" sqref="J12"/>
    </sheetView>
  </sheetViews>
  <sheetFormatPr defaultRowHeight="13.5" defaultColWidth="9.000137329101562" x14ac:dyDescent="0.15"/>
  <cols>
    <col min="1" max="1" width="11.25" customWidth="1" style="1"/>
    <col min="2" max="2" width="9.375" customWidth="1" style="1"/>
    <col min="3" max="3" width="9.75" customWidth="1" style="1"/>
    <col min="4" max="4" width="14.125" customWidth="1" style="1"/>
    <col min="5" max="7" width="9.0" style="1"/>
    <col min="8" max="8" width="9.25" customWidth="1" style="1"/>
    <col min="9" max="256" width="9.0" style="1"/>
  </cols>
  <sheetData>
    <row r="1" ht="18.95" customHeight="1" x14ac:dyDescent="0.15" spans="1:1">
      <c r="A1" s="48" t="s">
        <v>0</v>
      </c>
    </row>
    <row r="2" ht="25.5" customHeight="1" x14ac:dyDescent="0.15" spans="1:9">
      <c r="A2" s="735" t="s">
        <v>1</v>
      </c>
      <c r="B2" s="735"/>
      <c r="C2" s="735"/>
      <c r="D2" s="735"/>
      <c r="E2" s="735"/>
      <c r="F2" s="735"/>
      <c r="G2" s="735"/>
      <c r="H2" s="735"/>
      <c r="I2" s="113"/>
    </row>
    <row r="3" ht="22.0" customHeight="1" x14ac:dyDescent="0.15" spans="1:9">
      <c r="A3" s="680" t="s">
        <v>2</v>
      </c>
      <c r="B3" s="680"/>
      <c r="C3" s="680"/>
      <c r="D3" s="680"/>
      <c r="E3" s="680"/>
      <c r="F3" s="680"/>
      <c r="G3" s="680"/>
      <c r="H3" s="680"/>
      <c r="I3" s="114"/>
    </row>
    <row r="4" ht="31.0" customHeight="1" x14ac:dyDescent="0.15" spans="1:9">
      <c r="A4" s="681" t="s">
        <v>3</v>
      </c>
      <c r="B4" s="681"/>
      <c r="C4" s="681"/>
      <c r="D4" s="50"/>
      <c r="E4" s="50"/>
      <c r="F4" s="50"/>
      <c r="G4" s="681" t="s">
        <v>4</v>
      </c>
      <c r="H4" s="681"/>
      <c r="I4" s="114"/>
    </row>
    <row r="5" ht="48.75" customHeight="1" x14ac:dyDescent="0.15" spans="1:9">
      <c r="A5" s="115" t="s">
        <v>5</v>
      </c>
      <c r="B5" s="53" t="s">
        <v>6</v>
      </c>
      <c r="C5" s="721" t="s">
        <v>267</v>
      </c>
      <c r="D5" s="720"/>
      <c r="E5" s="53" t="s">
        <v>8</v>
      </c>
      <c r="F5" s="683" t="s">
        <v>9</v>
      </c>
      <c r="G5" s="684"/>
      <c r="H5" s="682"/>
      <c r="I5" s="114"/>
    </row>
    <row r="6" ht="31.0" customHeight="1" x14ac:dyDescent="0.15" spans="1:9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  <c r="I6" s="114"/>
    </row>
    <row r="7" ht="31.0" customHeight="1" x14ac:dyDescent="0.15" spans="1:9">
      <c r="A7" s="692"/>
      <c r="B7" s="116" t="s">
        <v>15</v>
      </c>
      <c r="C7" s="53">
        <v>50</v>
      </c>
      <c r="D7" s="116" t="s">
        <v>16</v>
      </c>
      <c r="E7" s="53">
        <v>50</v>
      </c>
      <c r="F7" s="116" t="s">
        <v>17</v>
      </c>
      <c r="G7" s="53">
        <v>6.38</v>
      </c>
      <c r="H7" s="697">
        <v>0.1276</v>
      </c>
      <c r="I7" s="114"/>
    </row>
    <row r="8" ht="31.0" customHeight="1" x14ac:dyDescent="0.15" spans="1:9">
      <c r="A8" s="692"/>
      <c r="B8" s="117" t="s">
        <v>18</v>
      </c>
      <c r="C8" s="53">
        <v>50</v>
      </c>
      <c r="D8" s="117" t="s">
        <v>18</v>
      </c>
      <c r="E8" s="53">
        <v>50</v>
      </c>
      <c r="F8" s="117" t="s">
        <v>18</v>
      </c>
      <c r="G8" s="53">
        <v>6.38</v>
      </c>
      <c r="H8" s="692"/>
      <c r="I8" s="114"/>
    </row>
    <row r="9" ht="31.0" customHeight="1" x14ac:dyDescent="0.15" spans="1:9">
      <c r="A9" s="691"/>
      <c r="B9" s="117" t="s">
        <v>19</v>
      </c>
      <c r="C9" s="53"/>
      <c r="D9" s="117" t="s">
        <v>19</v>
      </c>
      <c r="E9" s="116"/>
      <c r="F9" s="117" t="s">
        <v>19</v>
      </c>
      <c r="G9" s="116"/>
      <c r="H9" s="691"/>
      <c r="I9" s="114"/>
    </row>
    <row r="10" ht="31.0" customHeight="1" x14ac:dyDescent="0.15" spans="1:9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  <c r="I10" s="114"/>
    </row>
    <row r="11" ht="20.0" customHeight="1" x14ac:dyDescent="0.15" spans="1:9">
      <c r="A11" s="692"/>
      <c r="B11" s="717" t="s">
        <v>268</v>
      </c>
      <c r="C11" s="716"/>
      <c r="D11" s="715"/>
      <c r="E11" s="717" t="s">
        <v>268</v>
      </c>
      <c r="F11" s="716"/>
      <c r="G11" s="715"/>
      <c r="H11" s="697">
        <v>1</v>
      </c>
      <c r="I11" s="114"/>
    </row>
    <row r="12" ht="13.499794" customHeight="1" x14ac:dyDescent="0.15" spans="1:9">
      <c r="A12" s="692"/>
      <c r="B12" s="714"/>
      <c r="C12" s="713"/>
      <c r="D12" s="710"/>
      <c r="E12" s="714"/>
      <c r="F12" s="713"/>
      <c r="G12" s="710"/>
      <c r="H12" s="699"/>
      <c r="I12" s="114"/>
    </row>
    <row r="13" ht="14.25" customHeight="1" x14ac:dyDescent="0.15" spans="1:9">
      <c r="A13" s="691"/>
      <c r="B13" s="712"/>
      <c r="C13" s="711"/>
      <c r="D13" s="718"/>
      <c r="E13" s="712"/>
      <c r="F13" s="711"/>
      <c r="G13" s="718"/>
      <c r="H13" s="698"/>
      <c r="I13" s="114"/>
    </row>
    <row r="14" ht="31.0" customHeight="1" x14ac:dyDescent="0.15" spans="1:9">
      <c r="A14" s="696" t="s">
        <v>25</v>
      </c>
      <c r="B14" s="53" t="s">
        <v>26</v>
      </c>
      <c r="C14" s="53" t="s">
        <v>27</v>
      </c>
      <c r="D14" s="717" t="s">
        <v>28</v>
      </c>
      <c r="E14" s="715"/>
      <c r="F14" s="52" t="s">
        <v>29</v>
      </c>
      <c r="G14" s="52" t="s">
        <v>30</v>
      </c>
      <c r="H14" s="52" t="s">
        <v>31</v>
      </c>
      <c r="I14" s="114"/>
    </row>
    <row r="15" ht="33.75" customHeight="1" x14ac:dyDescent="0.15" spans="1:9">
      <c r="A15" s="695"/>
      <c r="B15" s="693" t="s">
        <v>32</v>
      </c>
      <c r="C15" s="60" t="s">
        <v>33</v>
      </c>
      <c r="D15" s="733" t="s">
        <v>269</v>
      </c>
      <c r="E15" s="733"/>
      <c r="F15" s="190" t="s">
        <v>130</v>
      </c>
      <c r="G15" s="340">
        <v>0.05</v>
      </c>
      <c r="H15" s="73">
        <v>20</v>
      </c>
      <c r="I15" s="114"/>
    </row>
    <row r="16" ht="35.99945" customHeight="1" x14ac:dyDescent="0.15" spans="1:9">
      <c r="A16" s="695"/>
      <c r="B16" s="692"/>
      <c r="C16" s="54" t="s">
        <v>35</v>
      </c>
      <c r="D16" s="733" t="s">
        <v>97</v>
      </c>
      <c r="E16" s="733"/>
      <c r="F16" s="76">
        <v>1</v>
      </c>
      <c r="G16" s="76">
        <v>1</v>
      </c>
      <c r="H16" s="73">
        <v>20</v>
      </c>
      <c r="I16" s="114"/>
    </row>
    <row r="17" ht="32.249508" customHeight="1" x14ac:dyDescent="0.15" spans="1:9">
      <c r="A17" s="695"/>
      <c r="B17" s="692"/>
      <c r="C17" s="54" t="s">
        <v>37</v>
      </c>
      <c r="D17" s="733" t="s">
        <v>270</v>
      </c>
      <c r="E17" s="733"/>
      <c r="F17" s="76">
        <v>1</v>
      </c>
      <c r="G17" s="76">
        <v>1</v>
      </c>
      <c r="H17" s="73">
        <v>10</v>
      </c>
      <c r="I17" s="114"/>
    </row>
    <row r="18" ht="33.75" customHeight="1" x14ac:dyDescent="0.15" spans="1:9">
      <c r="A18" s="695"/>
      <c r="B18" s="129" t="s">
        <v>39</v>
      </c>
      <c r="C18" s="54" t="s">
        <v>40</v>
      </c>
      <c r="D18" s="733" t="s">
        <v>271</v>
      </c>
      <c r="E18" s="733"/>
      <c r="F18" s="190" t="s">
        <v>272</v>
      </c>
      <c r="G18" s="191" t="s">
        <v>201</v>
      </c>
      <c r="H18" s="73">
        <v>28</v>
      </c>
      <c r="I18" s="114"/>
    </row>
    <row r="19" ht="31.0" customHeight="1" x14ac:dyDescent="0.15" spans="1:9">
      <c r="A19" s="695"/>
      <c r="B19" s="53" t="s">
        <v>48</v>
      </c>
      <c r="C19" s="54" t="s">
        <v>49</v>
      </c>
      <c r="D19" s="733" t="s">
        <v>81</v>
      </c>
      <c r="E19" s="733"/>
      <c r="F19" s="190" t="s">
        <v>51</v>
      </c>
      <c r="G19" s="340">
        <v>0.98</v>
      </c>
      <c r="H19" s="73">
        <v>10</v>
      </c>
      <c r="I19" s="114"/>
    </row>
    <row r="20" ht="33.75" customHeight="1" x14ac:dyDescent="0.15" spans="1:9">
      <c r="A20" s="695"/>
      <c r="B20" s="73" t="s">
        <v>52</v>
      </c>
      <c r="C20" s="73" t="s">
        <v>53</v>
      </c>
      <c r="D20" s="733" t="s">
        <v>54</v>
      </c>
      <c r="E20" s="733"/>
      <c r="F20" s="76">
        <v>1</v>
      </c>
      <c r="G20" s="77">
        <v>0.1276</v>
      </c>
      <c r="H20" s="73">
        <v>5</v>
      </c>
      <c r="I20" s="114"/>
    </row>
    <row r="21" ht="31.0" customHeight="1" x14ac:dyDescent="0.15" spans="1:9">
      <c r="A21" s="694"/>
      <c r="B21" s="687" t="s">
        <v>55</v>
      </c>
      <c r="C21" s="687"/>
      <c r="D21" s="687"/>
      <c r="E21" s="687"/>
      <c r="F21" s="687"/>
      <c r="G21" s="687"/>
      <c r="H21" s="73">
        <f>SUM(H15:H20)</f>
        <v>93</v>
      </c>
      <c r="I21" s="114"/>
    </row>
    <row r="22" ht="48.75" customHeight="1" x14ac:dyDescent="0.15" spans="1:9">
      <c r="A22" s="121" t="s">
        <v>56</v>
      </c>
      <c r="B22" s="690"/>
      <c r="C22" s="689"/>
      <c r="D22" s="689"/>
      <c r="E22" s="689"/>
      <c r="F22" s="689"/>
      <c r="G22" s="689"/>
      <c r="H22" s="688"/>
      <c r="I22" s="114"/>
    </row>
    <row r="23" ht="18.0" customHeight="1" x14ac:dyDescent="0.15" spans="1:9">
      <c r="A23" s="82" t="s">
        <v>58</v>
      </c>
      <c r="B23" s="50" t="s">
        <v>59</v>
      </c>
      <c r="C23" s="50"/>
      <c r="D23" s="50"/>
      <c r="E23" s="50"/>
      <c r="F23" s="50"/>
      <c r="G23" s="82" t="s">
        <v>60</v>
      </c>
      <c r="H23" s="50">
        <v>8129549</v>
      </c>
      <c r="I23" s="114"/>
    </row>
  </sheetData>
  <mergeCells count="28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6:E16"/>
    <mergeCell ref="D17:E17"/>
    <mergeCell ref="D18:E18"/>
    <mergeCell ref="D19:E19"/>
    <mergeCell ref="D20:E20"/>
    <mergeCell ref="B21:G21"/>
    <mergeCell ref="B22:H22"/>
    <mergeCell ref="A6:A9"/>
    <mergeCell ref="A10:A13"/>
    <mergeCell ref="A14:A21"/>
    <mergeCell ref="B15:B17"/>
    <mergeCell ref="H7:H9"/>
    <mergeCell ref="H11:H13"/>
    <mergeCell ref="B11:D13"/>
    <mergeCell ref="E11:G1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5"/>
  <sheetViews>
    <sheetView zoomScaleNormal="100" topLeftCell="A9" workbookViewId="0">
      <selection activeCell="L18" activeCellId="0" sqref="L18"/>
    </sheetView>
  </sheetViews>
  <sheetFormatPr defaultRowHeight="13.5" defaultColWidth="9.000137329101562" x14ac:dyDescent="0.15"/>
  <cols>
    <col min="1" max="1" width="11.25" customWidth="1" style="1"/>
    <col min="2" max="2" width="9.375" customWidth="1" style="1"/>
    <col min="3" max="3" width="12.375" customWidth="1" style="1"/>
    <col min="4" max="4" width="14.125" customWidth="1" style="1"/>
    <col min="5" max="7" width="9.0" style="1"/>
    <col min="8" max="8" width="9.375" customWidth="1" style="1"/>
    <col min="9" max="256" width="9.0" style="1"/>
  </cols>
  <sheetData>
    <row r="1" ht="18.95" customHeight="1" x14ac:dyDescent="0.15" spans="1:1">
      <c r="A1" s="48" t="s">
        <v>0</v>
      </c>
    </row>
    <row r="2" ht="25.5" customHeight="1" x14ac:dyDescent="0.15" spans="1:9">
      <c r="A2" s="735" t="s">
        <v>1</v>
      </c>
      <c r="B2" s="735"/>
      <c r="C2" s="735"/>
      <c r="D2" s="735"/>
      <c r="E2" s="735"/>
      <c r="F2" s="735"/>
      <c r="G2" s="735"/>
      <c r="H2" s="735"/>
      <c r="I2" s="113"/>
    </row>
    <row r="3" ht="22.0" customHeight="1" x14ac:dyDescent="0.15" spans="1:9">
      <c r="A3" s="680" t="s">
        <v>2</v>
      </c>
      <c r="B3" s="680"/>
      <c r="C3" s="680"/>
      <c r="D3" s="680"/>
      <c r="E3" s="680"/>
      <c r="F3" s="680"/>
      <c r="G3" s="680"/>
      <c r="H3" s="680"/>
      <c r="I3" s="114"/>
    </row>
    <row r="4" ht="23.999634" customHeight="1" x14ac:dyDescent="0.15" spans="1:9">
      <c r="A4" s="681" t="s">
        <v>3</v>
      </c>
      <c r="B4" s="681"/>
      <c r="C4" s="681"/>
      <c r="D4" s="50"/>
      <c r="E4" s="50"/>
      <c r="F4" s="50"/>
      <c r="G4" s="681" t="s">
        <v>4</v>
      </c>
      <c r="H4" s="681"/>
      <c r="I4" s="114"/>
    </row>
    <row r="5" ht="48.75" customHeight="1" x14ac:dyDescent="0.15" spans="1:9">
      <c r="A5" s="115" t="s">
        <v>5</v>
      </c>
      <c r="B5" s="53" t="s">
        <v>6</v>
      </c>
      <c r="C5" s="721" t="s">
        <v>273</v>
      </c>
      <c r="D5" s="720"/>
      <c r="E5" s="53" t="s">
        <v>8</v>
      </c>
      <c r="F5" s="683" t="s">
        <v>9</v>
      </c>
      <c r="G5" s="684"/>
      <c r="H5" s="682"/>
      <c r="I5" s="114"/>
    </row>
    <row r="6" ht="31.0" customHeight="1" x14ac:dyDescent="0.15" spans="1:9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  <c r="I6" s="114"/>
    </row>
    <row r="7" ht="31.0" customHeight="1" x14ac:dyDescent="0.15" spans="1:9">
      <c r="A7" s="692"/>
      <c r="B7" s="116" t="s">
        <v>15</v>
      </c>
      <c r="C7" s="53">
        <v>7.51</v>
      </c>
      <c r="D7" s="116" t="s">
        <v>16</v>
      </c>
      <c r="E7" s="53">
        <v>7.51</v>
      </c>
      <c r="F7" s="116" t="s">
        <v>17</v>
      </c>
      <c r="G7" s="53">
        <v>7.51</v>
      </c>
      <c r="H7" s="697">
        <v>1</v>
      </c>
      <c r="I7" s="114"/>
    </row>
    <row r="8" ht="31.0" customHeight="1" x14ac:dyDescent="0.15" spans="1:9">
      <c r="A8" s="692"/>
      <c r="B8" s="117" t="s">
        <v>18</v>
      </c>
      <c r="C8" s="53">
        <v>7.51</v>
      </c>
      <c r="D8" s="117" t="s">
        <v>18</v>
      </c>
      <c r="E8" s="53">
        <v>7.51</v>
      </c>
      <c r="F8" s="117" t="s">
        <v>18</v>
      </c>
      <c r="G8" s="53">
        <v>7.51</v>
      </c>
      <c r="H8" s="692"/>
      <c r="I8" s="114"/>
    </row>
    <row r="9" ht="31.0" customHeight="1" x14ac:dyDescent="0.15" spans="1:9">
      <c r="A9" s="691"/>
      <c r="B9" s="117" t="s">
        <v>19</v>
      </c>
      <c r="C9" s="116"/>
      <c r="D9" s="117" t="s">
        <v>19</v>
      </c>
      <c r="E9" s="116"/>
      <c r="F9" s="117" t="s">
        <v>19</v>
      </c>
      <c r="G9" s="116"/>
      <c r="H9" s="691"/>
      <c r="I9" s="114"/>
    </row>
    <row r="10" ht="31.0" customHeight="1" x14ac:dyDescent="0.15" spans="1:9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  <c r="I10" s="114"/>
    </row>
    <row r="11" ht="20.0" customHeight="1" x14ac:dyDescent="0.15" spans="1:9">
      <c r="A11" s="692"/>
      <c r="B11" s="717" t="s">
        <v>274</v>
      </c>
      <c r="C11" s="716"/>
      <c r="D11" s="715"/>
      <c r="E11" s="717" t="s">
        <v>274</v>
      </c>
      <c r="F11" s="716"/>
      <c r="G11" s="715"/>
      <c r="H11" s="697">
        <v>1</v>
      </c>
      <c r="I11" s="114"/>
    </row>
    <row r="12" ht="13.499794" customHeight="1" x14ac:dyDescent="0.15" spans="1:9">
      <c r="A12" s="692"/>
      <c r="B12" s="714"/>
      <c r="C12" s="713"/>
      <c r="D12" s="710"/>
      <c r="E12" s="714"/>
      <c r="F12" s="713"/>
      <c r="G12" s="710"/>
      <c r="H12" s="699"/>
      <c r="I12" s="114"/>
    </row>
    <row r="13" ht="14.25" customHeight="1" x14ac:dyDescent="0.15" spans="1:9">
      <c r="A13" s="691"/>
      <c r="B13" s="712"/>
      <c r="C13" s="711"/>
      <c r="D13" s="718"/>
      <c r="E13" s="712"/>
      <c r="F13" s="711"/>
      <c r="G13" s="718"/>
      <c r="H13" s="698"/>
      <c r="I13" s="114"/>
    </row>
    <row r="14" ht="34.5" customHeight="1" x14ac:dyDescent="0.15" spans="1:9">
      <c r="A14" s="696" t="s">
        <v>25</v>
      </c>
      <c r="B14" s="53" t="s">
        <v>26</v>
      </c>
      <c r="C14" s="53" t="s">
        <v>27</v>
      </c>
      <c r="D14" s="683" t="s">
        <v>28</v>
      </c>
      <c r="E14" s="682"/>
      <c r="F14" s="52" t="s">
        <v>29</v>
      </c>
      <c r="G14" s="52" t="s">
        <v>30</v>
      </c>
      <c r="H14" s="52" t="s">
        <v>31</v>
      </c>
      <c r="I14" s="114"/>
    </row>
    <row r="15" ht="26.999588" customHeight="1" x14ac:dyDescent="0.15" spans="1:9">
      <c r="A15" s="695"/>
      <c r="B15" s="693" t="s">
        <v>32</v>
      </c>
      <c r="C15" s="52" t="s">
        <v>33</v>
      </c>
      <c r="D15" s="721" t="s">
        <v>275</v>
      </c>
      <c r="E15" s="743"/>
      <c r="F15" s="190" t="s">
        <v>276</v>
      </c>
      <c r="G15" s="191" t="s">
        <v>277</v>
      </c>
      <c r="H15" s="73">
        <v>20</v>
      </c>
      <c r="I15" s="114"/>
    </row>
    <row r="16" ht="26.999588" customHeight="1" x14ac:dyDescent="0.15" spans="1:9">
      <c r="A16" s="695"/>
      <c r="B16" s="692"/>
      <c r="C16" s="52" t="s">
        <v>87</v>
      </c>
      <c r="D16" s="683" t="s">
        <v>278</v>
      </c>
      <c r="E16" s="684"/>
      <c r="F16" s="190" t="s">
        <v>279</v>
      </c>
      <c r="G16" s="340">
        <v>0.02</v>
      </c>
      <c r="H16" s="73">
        <v>20</v>
      </c>
      <c r="I16" s="114"/>
    </row>
    <row r="17" ht="32.249508" customHeight="1" x14ac:dyDescent="0.15" spans="1:9">
      <c r="A17" s="695"/>
      <c r="B17" s="692"/>
      <c r="C17" s="53" t="s">
        <v>35</v>
      </c>
      <c r="D17" s="721" t="s">
        <v>280</v>
      </c>
      <c r="E17" s="743"/>
      <c r="F17" s="76">
        <v>1</v>
      </c>
      <c r="G17" s="76">
        <v>1</v>
      </c>
      <c r="H17" s="73">
        <v>10</v>
      </c>
      <c r="I17" s="114"/>
    </row>
    <row r="18" ht="41.24937" customHeight="1" x14ac:dyDescent="0.15" spans="1:9">
      <c r="A18" s="695"/>
      <c r="B18" s="693" t="s">
        <v>39</v>
      </c>
      <c r="C18" s="53" t="s">
        <v>43</v>
      </c>
      <c r="D18" s="721" t="s">
        <v>281</v>
      </c>
      <c r="E18" s="743"/>
      <c r="F18" s="147" t="s">
        <v>282</v>
      </c>
      <c r="G18" s="147" t="s">
        <v>282</v>
      </c>
      <c r="H18" s="73">
        <v>15</v>
      </c>
      <c r="I18" s="114"/>
    </row>
    <row r="19" ht="41.24937" customHeight="1" x14ac:dyDescent="0.15" spans="1:9">
      <c r="A19" s="695"/>
      <c r="B19" s="691"/>
      <c r="C19" s="53" t="s">
        <v>45</v>
      </c>
      <c r="D19" s="721" t="s">
        <v>283</v>
      </c>
      <c r="E19" s="743"/>
      <c r="F19" s="148" t="s">
        <v>284</v>
      </c>
      <c r="G19" s="148" t="s">
        <v>284</v>
      </c>
      <c r="H19" s="73">
        <v>15</v>
      </c>
      <c r="I19" s="114"/>
    </row>
    <row r="20" ht="32.999496" customHeight="1" x14ac:dyDescent="0.15" spans="1:9">
      <c r="A20" s="695"/>
      <c r="B20" s="53" t="s">
        <v>48</v>
      </c>
      <c r="C20" s="53" t="s">
        <v>49</v>
      </c>
      <c r="D20" s="721" t="s">
        <v>112</v>
      </c>
      <c r="E20" s="743"/>
      <c r="F20" s="190" t="s">
        <v>51</v>
      </c>
      <c r="G20" s="76">
        <v>0.98</v>
      </c>
      <c r="H20" s="73">
        <v>10</v>
      </c>
      <c r="I20" s="114"/>
    </row>
    <row r="21" ht="39.749393" customHeight="1" x14ac:dyDescent="0.15" spans="1:9">
      <c r="A21" s="695"/>
      <c r="B21" s="73" t="s">
        <v>52</v>
      </c>
      <c r="C21" s="73" t="s">
        <v>53</v>
      </c>
      <c r="D21" s="737" t="s">
        <v>54</v>
      </c>
      <c r="E21" s="736"/>
      <c r="F21" s="76">
        <v>1</v>
      </c>
      <c r="G21" s="77">
        <v>1</v>
      </c>
      <c r="H21" s="73">
        <v>10</v>
      </c>
      <c r="I21" s="114"/>
    </row>
    <row r="22" ht="26.999588" customHeight="1" x14ac:dyDescent="0.15" spans="1:9">
      <c r="A22" s="694"/>
      <c r="B22" s="687" t="s">
        <v>55</v>
      </c>
      <c r="C22" s="687"/>
      <c r="D22" s="687"/>
      <c r="E22" s="687"/>
      <c r="F22" s="687"/>
      <c r="G22" s="687"/>
      <c r="H22" s="73">
        <f>SUM(H15:H21)</f>
        <v>100</v>
      </c>
      <c r="I22" s="114"/>
    </row>
    <row r="23" ht="48.75" customHeight="1" x14ac:dyDescent="0.15" spans="1:9">
      <c r="A23" s="121" t="s">
        <v>56</v>
      </c>
      <c r="B23" s="690"/>
      <c r="C23" s="689"/>
      <c r="D23" s="689"/>
      <c r="E23" s="689"/>
      <c r="F23" s="689"/>
      <c r="G23" s="689"/>
      <c r="H23" s="688"/>
      <c r="I23" s="114"/>
    </row>
    <row r="24" ht="18.0" customHeight="1" x14ac:dyDescent="0.15" spans="1:9">
      <c r="A24" s="82" t="s">
        <v>58</v>
      </c>
      <c r="B24" s="50" t="s">
        <v>59</v>
      </c>
      <c r="C24" s="50"/>
      <c r="D24" s="50"/>
      <c r="E24" s="50"/>
      <c r="F24" s="50"/>
      <c r="G24" s="82" t="s">
        <v>60</v>
      </c>
      <c r="H24" s="50">
        <v>8129549</v>
      </c>
      <c r="I24" s="114"/>
    </row>
    <row r="25" ht="13.499794" customHeight="1" x14ac:dyDescent="0.15" spans="1:8">
      <c r="A25" s="108"/>
      <c r="B25" s="108"/>
      <c r="C25" s="108"/>
      <c r="D25" s="108"/>
      <c r="E25" s="108"/>
      <c r="F25" s="108"/>
      <c r="G25" s="108"/>
      <c r="H25" s="108"/>
    </row>
  </sheetData>
  <mergeCells count="30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7:E17"/>
    <mergeCell ref="D18:E18"/>
    <mergeCell ref="D19:E19"/>
    <mergeCell ref="D20:E20"/>
    <mergeCell ref="D21:E21"/>
    <mergeCell ref="B22:G22"/>
    <mergeCell ref="B23:H23"/>
    <mergeCell ref="A6:A9"/>
    <mergeCell ref="A10:A13"/>
    <mergeCell ref="A14:A22"/>
    <mergeCell ref="B15:B17"/>
    <mergeCell ref="H7:H9"/>
    <mergeCell ref="H11:H13"/>
    <mergeCell ref="B11:D13"/>
    <mergeCell ref="E11:G13"/>
    <mergeCell ref="D16:E16"/>
    <mergeCell ref="B18:B19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4"/>
  <sheetViews>
    <sheetView zoomScaleNormal="100" topLeftCell="A1" workbookViewId="0">
      <selection activeCell="L1" activeCellId="0" sqref="L1"/>
    </sheetView>
  </sheetViews>
  <sheetFormatPr defaultRowHeight="13.5" defaultColWidth="9.000137329101562" x14ac:dyDescent="0.15"/>
  <cols>
    <col min="1" max="1" width="11.25" customWidth="1" style="1"/>
    <col min="2" max="2" width="9.375" customWidth="1" style="1"/>
    <col min="3" max="3" width="9.75" customWidth="1" style="1"/>
    <col min="4" max="4" width="14.125" customWidth="1" style="1"/>
    <col min="5" max="7" width="9.0" style="1"/>
    <col min="8" max="8" width="9.375" customWidth="1" style="1"/>
    <col min="9" max="256" width="9.0" style="1"/>
  </cols>
  <sheetData>
    <row r="1" ht="18.95" customHeight="1" x14ac:dyDescent="0.15" spans="1:1">
      <c r="A1" s="48" t="s">
        <v>0</v>
      </c>
    </row>
    <row r="2" ht="25.5" customHeight="1" x14ac:dyDescent="0.15" spans="1:9">
      <c r="A2" s="735" t="s">
        <v>1</v>
      </c>
      <c r="B2" s="735"/>
      <c r="C2" s="735"/>
      <c r="D2" s="735"/>
      <c r="E2" s="735"/>
      <c r="F2" s="735"/>
      <c r="G2" s="735"/>
      <c r="H2" s="735"/>
      <c r="I2" s="113"/>
    </row>
    <row r="3" ht="22.0" customHeight="1" x14ac:dyDescent="0.15" spans="1:9">
      <c r="A3" s="680" t="s">
        <v>2</v>
      </c>
      <c r="B3" s="680"/>
      <c r="C3" s="680"/>
      <c r="D3" s="680"/>
      <c r="E3" s="680"/>
      <c r="F3" s="680"/>
      <c r="G3" s="680"/>
      <c r="H3" s="680"/>
      <c r="I3" s="114"/>
    </row>
    <row r="4" ht="28.499565" customHeight="1" x14ac:dyDescent="0.15" spans="1:9">
      <c r="A4" s="681" t="s">
        <v>3</v>
      </c>
      <c r="B4" s="681"/>
      <c r="C4" s="681"/>
      <c r="D4" s="50"/>
      <c r="E4" s="50"/>
      <c r="F4" s="50"/>
      <c r="G4" s="681" t="s">
        <v>4</v>
      </c>
      <c r="H4" s="681"/>
      <c r="I4" s="114"/>
    </row>
    <row r="5" ht="48.75" customHeight="1" x14ac:dyDescent="0.15" spans="1:9">
      <c r="A5" s="115" t="s">
        <v>5</v>
      </c>
      <c r="B5" s="53" t="s">
        <v>6</v>
      </c>
      <c r="C5" s="721" t="s">
        <v>285</v>
      </c>
      <c r="D5" s="720"/>
      <c r="E5" s="53" t="s">
        <v>8</v>
      </c>
      <c r="F5" s="683" t="s">
        <v>9</v>
      </c>
      <c r="G5" s="684"/>
      <c r="H5" s="682"/>
      <c r="I5" s="114"/>
    </row>
    <row r="6" ht="31.0" customHeight="1" x14ac:dyDescent="0.15" spans="1:9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  <c r="I6" s="114"/>
    </row>
    <row r="7" ht="31.0" customHeight="1" x14ac:dyDescent="0.15" spans="1:9">
      <c r="A7" s="692"/>
      <c r="B7" s="116" t="s">
        <v>15</v>
      </c>
      <c r="C7" s="53">
        <v>220</v>
      </c>
      <c r="D7" s="116" t="s">
        <v>16</v>
      </c>
      <c r="E7" s="53">
        <v>220</v>
      </c>
      <c r="F7" s="116" t="s">
        <v>17</v>
      </c>
      <c r="G7" s="53">
        <v>220</v>
      </c>
      <c r="H7" s="697">
        <v>1</v>
      </c>
      <c r="I7" s="114"/>
    </row>
    <row r="8" ht="31.0" customHeight="1" x14ac:dyDescent="0.15" spans="1:9">
      <c r="A8" s="692"/>
      <c r="B8" s="117" t="s">
        <v>18</v>
      </c>
      <c r="C8" s="53">
        <v>220</v>
      </c>
      <c r="D8" s="117" t="s">
        <v>18</v>
      </c>
      <c r="E8" s="53">
        <v>220</v>
      </c>
      <c r="F8" s="117" t="s">
        <v>18</v>
      </c>
      <c r="G8" s="53">
        <v>220</v>
      </c>
      <c r="H8" s="692"/>
      <c r="I8" s="114"/>
    </row>
    <row r="9" ht="31.0" customHeight="1" x14ac:dyDescent="0.15" spans="1:9">
      <c r="A9" s="691"/>
      <c r="B9" s="117" t="s">
        <v>19</v>
      </c>
      <c r="C9" s="116"/>
      <c r="D9" s="117" t="s">
        <v>19</v>
      </c>
      <c r="E9" s="116"/>
      <c r="F9" s="117" t="s">
        <v>19</v>
      </c>
      <c r="G9" s="116"/>
      <c r="H9" s="691"/>
      <c r="I9" s="114"/>
    </row>
    <row r="10" ht="31.0" customHeight="1" x14ac:dyDescent="0.15" spans="1:9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  <c r="I10" s="114"/>
    </row>
    <row r="11" ht="20.0" customHeight="1" x14ac:dyDescent="0.15" spans="1:9">
      <c r="A11" s="692"/>
      <c r="B11" s="708" t="s">
        <v>286</v>
      </c>
      <c r="C11" s="707"/>
      <c r="D11" s="706"/>
      <c r="E11" s="708" t="s">
        <v>286</v>
      </c>
      <c r="F11" s="707"/>
      <c r="G11" s="706"/>
      <c r="H11" s="697">
        <v>1</v>
      </c>
      <c r="I11" s="114"/>
    </row>
    <row r="12" ht="13.499794" customHeight="1" x14ac:dyDescent="0.15" spans="1:9">
      <c r="A12" s="692"/>
      <c r="B12" s="705"/>
      <c r="C12" s="704"/>
      <c r="D12" s="703"/>
      <c r="E12" s="705"/>
      <c r="F12" s="704"/>
      <c r="G12" s="703"/>
      <c r="H12" s="699"/>
      <c r="I12" s="114"/>
    </row>
    <row r="13" ht="14.25" customHeight="1" x14ac:dyDescent="0.15" spans="1:9">
      <c r="A13" s="691"/>
      <c r="B13" s="702"/>
      <c r="C13" s="701"/>
      <c r="D13" s="700"/>
      <c r="E13" s="702"/>
      <c r="F13" s="701"/>
      <c r="G13" s="700"/>
      <c r="H13" s="698"/>
      <c r="I13" s="114"/>
    </row>
    <row r="14" ht="26.999588" customHeight="1" x14ac:dyDescent="0.15" spans="1:9">
      <c r="A14" s="696" t="s">
        <v>25</v>
      </c>
      <c r="B14" s="53" t="s">
        <v>26</v>
      </c>
      <c r="C14" s="53" t="s">
        <v>27</v>
      </c>
      <c r="D14" s="683" t="s">
        <v>28</v>
      </c>
      <c r="E14" s="682"/>
      <c r="F14" s="52" t="s">
        <v>29</v>
      </c>
      <c r="G14" s="52" t="s">
        <v>30</v>
      </c>
      <c r="H14" s="52" t="s">
        <v>31</v>
      </c>
      <c r="I14" s="114"/>
    </row>
    <row r="15" ht="26.999588" customHeight="1" x14ac:dyDescent="0.15" spans="1:9">
      <c r="A15" s="695"/>
      <c r="B15" s="693" t="s">
        <v>32</v>
      </c>
      <c r="C15" s="52" t="s">
        <v>33</v>
      </c>
      <c r="D15" s="683" t="s">
        <v>244</v>
      </c>
      <c r="E15" s="684"/>
      <c r="F15" s="190" t="s">
        <v>287</v>
      </c>
      <c r="G15" s="191" t="s">
        <v>288</v>
      </c>
      <c r="H15" s="73">
        <v>10</v>
      </c>
      <c r="I15" s="114"/>
    </row>
    <row r="16" ht="26.999588" customHeight="1" x14ac:dyDescent="0.15" spans="1:9">
      <c r="A16" s="695"/>
      <c r="B16" s="692"/>
      <c r="C16" s="52" t="s">
        <v>87</v>
      </c>
      <c r="D16" s="744" t="s">
        <v>289</v>
      </c>
      <c r="E16" s="684"/>
      <c r="F16" s="190" t="s">
        <v>51</v>
      </c>
      <c r="G16" s="340">
        <v>0.95</v>
      </c>
      <c r="H16" s="73">
        <v>15</v>
      </c>
      <c r="I16" s="114"/>
    </row>
    <row r="17" ht="35.249462" customHeight="1" x14ac:dyDescent="0.15" spans="1:9">
      <c r="A17" s="695"/>
      <c r="B17" s="692"/>
      <c r="C17" s="53" t="s">
        <v>35</v>
      </c>
      <c r="D17" s="683" t="s">
        <v>97</v>
      </c>
      <c r="E17" s="684"/>
      <c r="F17" s="340">
        <v>1</v>
      </c>
      <c r="G17" s="340">
        <v>1</v>
      </c>
      <c r="H17" s="73">
        <v>15</v>
      </c>
      <c r="I17" s="114"/>
    </row>
    <row r="18" ht="35.249462" customHeight="1" x14ac:dyDescent="0.15" spans="1:9">
      <c r="A18" s="695"/>
      <c r="B18" s="692"/>
      <c r="C18" s="53" t="s">
        <v>37</v>
      </c>
      <c r="D18" s="744" t="s">
        <v>264</v>
      </c>
      <c r="E18" s="682"/>
      <c r="F18" s="264">
        <v>1</v>
      </c>
      <c r="G18" s="214">
        <v>1</v>
      </c>
      <c r="H18" s="59">
        <v>10</v>
      </c>
      <c r="I18" s="114"/>
    </row>
    <row r="19" ht="30.0" customHeight="1" x14ac:dyDescent="0.15" spans="1:9">
      <c r="A19" s="695"/>
      <c r="B19" s="52" t="s">
        <v>39</v>
      </c>
      <c r="C19" s="53" t="s">
        <v>43</v>
      </c>
      <c r="D19" s="683" t="s">
        <v>290</v>
      </c>
      <c r="E19" s="684"/>
      <c r="F19" s="190" t="s">
        <v>291</v>
      </c>
      <c r="G19" s="50" t="s">
        <v>292</v>
      </c>
      <c r="H19" s="53">
        <v>30</v>
      </c>
      <c r="I19" s="114"/>
    </row>
    <row r="20" ht="31.49952" customHeight="1" x14ac:dyDescent="0.15" spans="1:9">
      <c r="A20" s="695"/>
      <c r="B20" s="53" t="s">
        <v>48</v>
      </c>
      <c r="C20" s="53" t="s">
        <v>49</v>
      </c>
      <c r="D20" s="683" t="s">
        <v>241</v>
      </c>
      <c r="E20" s="684"/>
      <c r="F20" s="190" t="s">
        <v>51</v>
      </c>
      <c r="G20" s="107">
        <v>0.98</v>
      </c>
      <c r="H20" s="53">
        <v>10</v>
      </c>
      <c r="I20" s="114"/>
    </row>
    <row r="21" ht="33.75" customHeight="1" x14ac:dyDescent="0.15" spans="1:9">
      <c r="A21" s="695"/>
      <c r="B21" s="73" t="s">
        <v>52</v>
      </c>
      <c r="C21" s="73" t="s">
        <v>53</v>
      </c>
      <c r="D21" s="686" t="s">
        <v>54</v>
      </c>
      <c r="E21" s="685"/>
      <c r="F21" s="76">
        <v>1</v>
      </c>
      <c r="G21" s="77">
        <v>1</v>
      </c>
      <c r="H21" s="73">
        <v>10</v>
      </c>
      <c r="I21" s="114"/>
    </row>
    <row r="22" ht="26.999588" customHeight="1" x14ac:dyDescent="0.15" spans="1:9">
      <c r="A22" s="694"/>
      <c r="B22" s="687" t="s">
        <v>55</v>
      </c>
      <c r="C22" s="687"/>
      <c r="D22" s="687"/>
      <c r="E22" s="687"/>
      <c r="F22" s="687"/>
      <c r="G22" s="687"/>
      <c r="H22" s="73">
        <f>SUM(H15:H21)</f>
        <v>100</v>
      </c>
      <c r="I22" s="114"/>
    </row>
    <row r="23" ht="48.75" customHeight="1" x14ac:dyDescent="0.15" spans="1:9">
      <c r="A23" s="121" t="s">
        <v>56</v>
      </c>
      <c r="B23" s="690"/>
      <c r="C23" s="689"/>
      <c r="D23" s="689"/>
      <c r="E23" s="689"/>
      <c r="F23" s="689"/>
      <c r="G23" s="689"/>
      <c r="H23" s="688"/>
      <c r="I23" s="114"/>
    </row>
    <row r="24" ht="18.0" customHeight="1" x14ac:dyDescent="0.15" spans="1:9">
      <c r="A24" s="82" t="s">
        <v>58</v>
      </c>
      <c r="B24" s="50" t="s">
        <v>59</v>
      </c>
      <c r="C24" s="50"/>
      <c r="D24" s="50"/>
      <c r="E24" s="50"/>
      <c r="F24" s="50"/>
      <c r="G24" s="82" t="s">
        <v>60</v>
      </c>
      <c r="H24" s="50">
        <v>8129549</v>
      </c>
      <c r="I24" s="114"/>
    </row>
  </sheetData>
  <mergeCells count="29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7:E17"/>
    <mergeCell ref="D18:E18"/>
    <mergeCell ref="D19:E19"/>
    <mergeCell ref="D20:E20"/>
    <mergeCell ref="D21:E21"/>
    <mergeCell ref="B22:G22"/>
    <mergeCell ref="B23:H23"/>
    <mergeCell ref="A6:A9"/>
    <mergeCell ref="A10:A13"/>
    <mergeCell ref="A14:A22"/>
    <mergeCell ref="B15:B18"/>
    <mergeCell ref="H7:H9"/>
    <mergeCell ref="H11:H13"/>
    <mergeCell ref="B11:D13"/>
    <mergeCell ref="E11:G13"/>
    <mergeCell ref="D16:E16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3"/>
  <sheetViews>
    <sheetView zoomScaleNormal="100" topLeftCell="A3" workbookViewId="0">
      <selection activeCell="F17" activeCellId="0" sqref="F17"/>
    </sheetView>
  </sheetViews>
  <sheetFormatPr defaultRowHeight="13.5" defaultColWidth="9.000137329101562" x14ac:dyDescent="0.15"/>
  <cols>
    <col min="1" max="1" width="11.25" customWidth="1" style="1"/>
    <col min="2" max="2" width="9.375" customWidth="1" style="1"/>
    <col min="3" max="3" width="9.75" customWidth="1" style="1"/>
    <col min="4" max="4" width="14.125" customWidth="1" style="1"/>
    <col min="5" max="7" width="9.0" style="1"/>
    <col min="8" max="8" width="11.125" customWidth="1" style="1"/>
    <col min="9" max="256" width="9.0" style="1"/>
  </cols>
  <sheetData>
    <row r="1" ht="18.95" customHeight="1" x14ac:dyDescent="0.15" spans="1:1">
      <c r="A1" s="48" t="s">
        <v>0</v>
      </c>
    </row>
    <row r="2" ht="25.5" customHeight="1" x14ac:dyDescent="0.15" spans="1:9">
      <c r="A2" s="735" t="s">
        <v>1</v>
      </c>
      <c r="B2" s="735"/>
      <c r="C2" s="735"/>
      <c r="D2" s="735"/>
      <c r="E2" s="735"/>
      <c r="F2" s="735"/>
      <c r="G2" s="735"/>
      <c r="H2" s="735"/>
      <c r="I2" s="113"/>
    </row>
    <row r="3" ht="22.0" customHeight="1" x14ac:dyDescent="0.15" spans="1:9">
      <c r="A3" s="680" t="s">
        <v>2</v>
      </c>
      <c r="B3" s="680"/>
      <c r="C3" s="680"/>
      <c r="D3" s="680"/>
      <c r="E3" s="680"/>
      <c r="F3" s="680"/>
      <c r="G3" s="680"/>
      <c r="H3" s="680"/>
      <c r="I3" s="114"/>
    </row>
    <row r="4" ht="24.749622" customHeight="1" x14ac:dyDescent="0.15" spans="1:9">
      <c r="A4" s="681" t="s">
        <v>3</v>
      </c>
      <c r="B4" s="681"/>
      <c r="C4" s="681"/>
      <c r="D4" s="50"/>
      <c r="E4" s="50"/>
      <c r="F4" s="50"/>
      <c r="G4" s="681" t="s">
        <v>4</v>
      </c>
      <c r="H4" s="681"/>
      <c r="I4" s="114"/>
    </row>
    <row r="5" ht="48.75" customHeight="1" x14ac:dyDescent="0.15" spans="1:9">
      <c r="A5" s="115" t="s">
        <v>5</v>
      </c>
      <c r="B5" s="53" t="s">
        <v>6</v>
      </c>
      <c r="C5" s="721" t="s">
        <v>293</v>
      </c>
      <c r="D5" s="720"/>
      <c r="E5" s="53" t="s">
        <v>8</v>
      </c>
      <c r="F5" s="683" t="s">
        <v>9</v>
      </c>
      <c r="G5" s="684"/>
      <c r="H5" s="682"/>
      <c r="I5" s="114"/>
    </row>
    <row r="6" ht="31.0" customHeight="1" x14ac:dyDescent="0.15" spans="1:9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  <c r="I6" s="114"/>
    </row>
    <row r="7" ht="31.0" customHeight="1" x14ac:dyDescent="0.15" spans="1:9">
      <c r="A7" s="692"/>
      <c r="B7" s="116" t="s">
        <v>15</v>
      </c>
      <c r="C7" s="53">
        <v>70</v>
      </c>
      <c r="D7" s="116" t="s">
        <v>16</v>
      </c>
      <c r="E7" s="53">
        <v>70</v>
      </c>
      <c r="F7" s="116" t="s">
        <v>17</v>
      </c>
      <c r="G7" s="53">
        <v>70</v>
      </c>
      <c r="H7" s="697">
        <v>1</v>
      </c>
      <c r="I7" s="114"/>
    </row>
    <row r="8" ht="31.0" customHeight="1" x14ac:dyDescent="0.15" spans="1:9">
      <c r="A8" s="692"/>
      <c r="B8" s="117" t="s">
        <v>18</v>
      </c>
      <c r="C8" s="53">
        <v>70</v>
      </c>
      <c r="D8" s="117" t="s">
        <v>18</v>
      </c>
      <c r="E8" s="53">
        <v>70</v>
      </c>
      <c r="F8" s="117" t="s">
        <v>18</v>
      </c>
      <c r="G8" s="53">
        <v>70</v>
      </c>
      <c r="H8" s="692"/>
      <c r="I8" s="114"/>
    </row>
    <row r="9" ht="31.0" customHeight="1" x14ac:dyDescent="0.15" spans="1:9">
      <c r="A9" s="691"/>
      <c r="B9" s="117" t="s">
        <v>19</v>
      </c>
      <c r="C9" s="116"/>
      <c r="D9" s="117" t="s">
        <v>19</v>
      </c>
      <c r="E9" s="116"/>
      <c r="F9" s="117" t="s">
        <v>19</v>
      </c>
      <c r="G9" s="116"/>
      <c r="H9" s="691"/>
      <c r="I9" s="114"/>
    </row>
    <row r="10" ht="31.0" customHeight="1" x14ac:dyDescent="0.15" spans="1:9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  <c r="I10" s="114"/>
    </row>
    <row r="11" ht="20.0" customHeight="1" x14ac:dyDescent="0.15" spans="1:9">
      <c r="A11" s="692"/>
      <c r="B11" s="708" t="s">
        <v>294</v>
      </c>
      <c r="C11" s="707"/>
      <c r="D11" s="706"/>
      <c r="E11" s="708" t="s">
        <v>294</v>
      </c>
      <c r="F11" s="707"/>
      <c r="G11" s="706"/>
      <c r="H11" s="697">
        <v>1</v>
      </c>
      <c r="I11" s="114"/>
    </row>
    <row r="12" ht="13.499794" customHeight="1" x14ac:dyDescent="0.15" spans="1:9">
      <c r="A12" s="692"/>
      <c r="B12" s="705"/>
      <c r="C12" s="704"/>
      <c r="D12" s="703"/>
      <c r="E12" s="705"/>
      <c r="F12" s="704"/>
      <c r="G12" s="703"/>
      <c r="H12" s="699"/>
      <c r="I12" s="114"/>
    </row>
    <row r="13" ht="14.25" customHeight="1" x14ac:dyDescent="0.15" spans="1:9">
      <c r="A13" s="691"/>
      <c r="B13" s="702"/>
      <c r="C13" s="701"/>
      <c r="D13" s="700"/>
      <c r="E13" s="702"/>
      <c r="F13" s="701"/>
      <c r="G13" s="700"/>
      <c r="H13" s="698"/>
      <c r="I13" s="114"/>
    </row>
    <row r="14" ht="28.499565" customHeight="1" x14ac:dyDescent="0.15" spans="1:9">
      <c r="A14" s="696" t="s">
        <v>25</v>
      </c>
      <c r="B14" s="53" t="s">
        <v>26</v>
      </c>
      <c r="C14" s="53" t="s">
        <v>27</v>
      </c>
      <c r="D14" s="717" t="s">
        <v>28</v>
      </c>
      <c r="E14" s="715"/>
      <c r="F14" s="52" t="s">
        <v>29</v>
      </c>
      <c r="G14" s="52" t="s">
        <v>30</v>
      </c>
      <c r="H14" s="53" t="s">
        <v>31</v>
      </c>
      <c r="I14" s="114"/>
    </row>
    <row r="15" ht="26.999588" customHeight="1" x14ac:dyDescent="0.15" spans="1:9">
      <c r="A15" s="695"/>
      <c r="B15" s="693" t="s">
        <v>32</v>
      </c>
      <c r="C15" s="60" t="s">
        <v>33</v>
      </c>
      <c r="D15" s="727" t="s">
        <v>295</v>
      </c>
      <c r="E15" s="687"/>
      <c r="F15" s="190" t="s">
        <v>296</v>
      </c>
      <c r="G15" s="191" t="s">
        <v>297</v>
      </c>
      <c r="H15" s="55">
        <v>20</v>
      </c>
      <c r="I15" s="114"/>
    </row>
    <row r="16" ht="26.999588" customHeight="1" x14ac:dyDescent="0.15" spans="1:9">
      <c r="A16" s="695"/>
      <c r="B16" s="692"/>
      <c r="C16" s="54" t="s">
        <v>35</v>
      </c>
      <c r="D16" s="687" t="s">
        <v>97</v>
      </c>
      <c r="E16" s="687"/>
      <c r="F16" s="76">
        <v>1</v>
      </c>
      <c r="G16" s="76">
        <v>1</v>
      </c>
      <c r="H16" s="55">
        <v>20</v>
      </c>
      <c r="I16" s="114"/>
    </row>
    <row r="17" ht="38.999405" customHeight="1" x14ac:dyDescent="0.15" spans="1:9">
      <c r="A17" s="695"/>
      <c r="B17" s="692"/>
      <c r="C17" s="53" t="s">
        <v>37</v>
      </c>
      <c r="D17" s="744" t="s">
        <v>298</v>
      </c>
      <c r="E17" s="740"/>
      <c r="F17" s="421" t="s">
        <v>299</v>
      </c>
      <c r="G17" s="421" t="s">
        <v>299</v>
      </c>
      <c r="H17" s="55">
        <v>10</v>
      </c>
      <c r="I17" s="114"/>
    </row>
    <row r="18" ht="35.99945" customHeight="1" x14ac:dyDescent="0.15" spans="1:9">
      <c r="A18" s="695"/>
      <c r="B18" s="129" t="s">
        <v>39</v>
      </c>
      <c r="C18" s="54" t="s">
        <v>43</v>
      </c>
      <c r="D18" s="727" t="s">
        <v>290</v>
      </c>
      <c r="E18" s="687"/>
      <c r="F18" s="190" t="s">
        <v>300</v>
      </c>
      <c r="G18" s="191" t="s">
        <v>301</v>
      </c>
      <c r="H18" s="55">
        <v>30</v>
      </c>
      <c r="I18" s="114"/>
    </row>
    <row r="19" ht="31.49952" customHeight="1" x14ac:dyDescent="0.15" spans="1:9">
      <c r="A19" s="695"/>
      <c r="B19" s="53" t="s">
        <v>48</v>
      </c>
      <c r="C19" s="54" t="s">
        <v>49</v>
      </c>
      <c r="D19" s="727" t="s">
        <v>112</v>
      </c>
      <c r="E19" s="687"/>
      <c r="F19" s="190" t="s">
        <v>51</v>
      </c>
      <c r="G19" s="76">
        <v>0.98</v>
      </c>
      <c r="H19" s="55">
        <v>10</v>
      </c>
      <c r="I19" s="114"/>
    </row>
    <row r="20" ht="26.999588" customHeight="1" x14ac:dyDescent="0.15" spans="1:9">
      <c r="A20" s="695"/>
      <c r="B20" s="73" t="s">
        <v>52</v>
      </c>
      <c r="C20" s="73" t="s">
        <v>53</v>
      </c>
      <c r="D20" s="737" t="s">
        <v>54</v>
      </c>
      <c r="E20" s="736"/>
      <c r="F20" s="76">
        <v>1</v>
      </c>
      <c r="G20" s="77">
        <v>1</v>
      </c>
      <c r="H20" s="73">
        <v>10</v>
      </c>
      <c r="I20" s="114"/>
    </row>
    <row r="21" ht="26.999588" customHeight="1" x14ac:dyDescent="0.15" spans="1:9">
      <c r="A21" s="694"/>
      <c r="B21" s="687" t="s">
        <v>55</v>
      </c>
      <c r="C21" s="687"/>
      <c r="D21" s="687"/>
      <c r="E21" s="687"/>
      <c r="F21" s="687"/>
      <c r="G21" s="687"/>
      <c r="H21" s="73">
        <f>SUM(H15:H20)</f>
        <v>100</v>
      </c>
      <c r="I21" s="114"/>
    </row>
    <row r="22" ht="48.75" customHeight="1" x14ac:dyDescent="0.15" spans="1:9">
      <c r="A22" s="121" t="s">
        <v>56</v>
      </c>
      <c r="B22" s="690"/>
      <c r="C22" s="689"/>
      <c r="D22" s="689"/>
      <c r="E22" s="689"/>
      <c r="F22" s="689"/>
      <c r="G22" s="689"/>
      <c r="H22" s="688"/>
      <c r="I22" s="114"/>
    </row>
    <row r="23" ht="18.0" customHeight="1" x14ac:dyDescent="0.15" spans="1:9">
      <c r="A23" s="82" t="s">
        <v>58</v>
      </c>
      <c r="B23" s="50" t="s">
        <v>59</v>
      </c>
      <c r="C23" s="50"/>
      <c r="D23" s="50"/>
      <c r="E23" s="50"/>
      <c r="F23" s="50"/>
      <c r="G23" s="82" t="s">
        <v>60</v>
      </c>
      <c r="H23" s="50">
        <v>8129549</v>
      </c>
      <c r="I23" s="114"/>
    </row>
  </sheetData>
  <mergeCells count="28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6:E16"/>
    <mergeCell ref="D17:E17"/>
    <mergeCell ref="D18:E18"/>
    <mergeCell ref="D19:E19"/>
    <mergeCell ref="D20:E20"/>
    <mergeCell ref="B21:G21"/>
    <mergeCell ref="B22:H22"/>
    <mergeCell ref="A6:A9"/>
    <mergeCell ref="A10:A13"/>
    <mergeCell ref="A14:A21"/>
    <mergeCell ref="B15:B17"/>
    <mergeCell ref="H7:H9"/>
    <mergeCell ref="H11:H13"/>
    <mergeCell ref="B11:D13"/>
    <mergeCell ref="E11:G1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49"/>
  <sheetViews>
    <sheetView zoomScaleNormal="100" topLeftCell="A7" workbookViewId="0">
      <selection activeCell="L24" activeCellId="0" sqref="L24"/>
    </sheetView>
  </sheetViews>
  <sheetFormatPr defaultRowHeight="13.5" defaultColWidth="9.000137329101562" x14ac:dyDescent="0.15"/>
  <cols>
    <col min="1" max="1" width="11.25" customWidth="1" style="1"/>
    <col min="2" max="2" width="9.375" customWidth="1" style="1"/>
    <col min="3" max="3" width="11.375" customWidth="1" style="1"/>
    <col min="4" max="4" width="14.125" customWidth="1" style="1"/>
    <col min="5" max="7" width="9.0" style="1"/>
    <col min="8" max="8" width="8.75" customWidth="1" style="1"/>
    <col min="9" max="256" width="9.0" style="1"/>
  </cols>
  <sheetData>
    <row r="1" ht="18.95" customHeight="1" x14ac:dyDescent="0.15" spans="1:1">
      <c r="A1" s="48" t="s">
        <v>0</v>
      </c>
    </row>
    <row r="2" ht="25.5" customHeight="1" x14ac:dyDescent="0.15" spans="1:9">
      <c r="A2" s="735" t="s">
        <v>1</v>
      </c>
      <c r="B2" s="735"/>
      <c r="C2" s="735"/>
      <c r="D2" s="735"/>
      <c r="E2" s="735"/>
      <c r="F2" s="735"/>
      <c r="G2" s="735"/>
      <c r="H2" s="735"/>
      <c r="I2" s="113"/>
    </row>
    <row r="3" ht="22.0" customHeight="1" x14ac:dyDescent="0.15" spans="1:9">
      <c r="A3" s="680" t="s">
        <v>2</v>
      </c>
      <c r="B3" s="680"/>
      <c r="C3" s="680"/>
      <c r="D3" s="680"/>
      <c r="E3" s="680"/>
      <c r="F3" s="680"/>
      <c r="G3" s="680"/>
      <c r="H3" s="680"/>
      <c r="I3" s="114"/>
    </row>
    <row r="4" ht="25.5" customHeight="1" x14ac:dyDescent="0.15" spans="1:9">
      <c r="A4" s="681" t="s">
        <v>3</v>
      </c>
      <c r="B4" s="681"/>
      <c r="C4" s="681"/>
      <c r="D4" s="50"/>
      <c r="E4" s="50"/>
      <c r="F4" s="50"/>
      <c r="G4" s="681" t="s">
        <v>4</v>
      </c>
      <c r="H4" s="681"/>
      <c r="I4" s="114"/>
    </row>
    <row r="5" ht="48.75" customHeight="1" x14ac:dyDescent="0.15" spans="1:9">
      <c r="A5" s="115" t="s">
        <v>5</v>
      </c>
      <c r="B5" s="53" t="s">
        <v>6</v>
      </c>
      <c r="C5" s="721" t="s">
        <v>302</v>
      </c>
      <c r="D5" s="720"/>
      <c r="E5" s="53" t="s">
        <v>8</v>
      </c>
      <c r="F5" s="683" t="s">
        <v>9</v>
      </c>
      <c r="G5" s="684"/>
      <c r="H5" s="682"/>
      <c r="I5" s="114"/>
    </row>
    <row r="6" ht="31.0" customHeight="1" x14ac:dyDescent="0.15" spans="1:9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  <c r="I6" s="114"/>
    </row>
    <row r="7" ht="31.0" customHeight="1" x14ac:dyDescent="0.15" spans="1:9">
      <c r="A7" s="692"/>
      <c r="B7" s="116" t="s">
        <v>15</v>
      </c>
      <c r="C7" s="53">
        <v>65.43</v>
      </c>
      <c r="D7" s="116" t="s">
        <v>16</v>
      </c>
      <c r="E7" s="53">
        <v>65.43</v>
      </c>
      <c r="F7" s="116" t="s">
        <v>17</v>
      </c>
      <c r="G7" s="53">
        <v>65.03</v>
      </c>
      <c r="H7" s="697">
        <v>0.9939</v>
      </c>
      <c r="I7" s="114"/>
    </row>
    <row r="8" ht="31.0" customHeight="1" x14ac:dyDescent="0.15" spans="1:9">
      <c r="A8" s="692"/>
      <c r="B8" s="117" t="s">
        <v>18</v>
      </c>
      <c r="C8" s="53">
        <v>65.43</v>
      </c>
      <c r="D8" s="117" t="s">
        <v>18</v>
      </c>
      <c r="E8" s="53">
        <v>65.43</v>
      </c>
      <c r="F8" s="117" t="s">
        <v>18</v>
      </c>
      <c r="G8" s="53">
        <v>65.03</v>
      </c>
      <c r="H8" s="692"/>
      <c r="I8" s="114"/>
    </row>
    <row r="9" ht="31.0" customHeight="1" x14ac:dyDescent="0.15" spans="1:9">
      <c r="A9" s="691"/>
      <c r="B9" s="117" t="s">
        <v>19</v>
      </c>
      <c r="C9" s="116"/>
      <c r="D9" s="117" t="s">
        <v>19</v>
      </c>
      <c r="E9" s="116"/>
      <c r="F9" s="117" t="s">
        <v>19</v>
      </c>
      <c r="G9" s="116"/>
      <c r="H9" s="691"/>
      <c r="I9" s="114"/>
    </row>
    <row r="10" ht="31.0" customHeight="1" x14ac:dyDescent="0.15" spans="1:9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  <c r="I10" s="114"/>
    </row>
    <row r="11" ht="20.0" customHeight="1" x14ac:dyDescent="0.15" spans="1:9">
      <c r="A11" s="692"/>
      <c r="B11" s="708" t="s">
        <v>303</v>
      </c>
      <c r="C11" s="707"/>
      <c r="D11" s="706"/>
      <c r="E11" s="708" t="s">
        <v>303</v>
      </c>
      <c r="F11" s="707"/>
      <c r="G11" s="706"/>
      <c r="H11" s="697">
        <v>1</v>
      </c>
      <c r="I11" s="114"/>
    </row>
    <row r="12" ht="13.499794" customHeight="1" x14ac:dyDescent="0.15" spans="1:9">
      <c r="A12" s="692"/>
      <c r="B12" s="705"/>
      <c r="C12" s="704"/>
      <c r="D12" s="703"/>
      <c r="E12" s="705"/>
      <c r="F12" s="704"/>
      <c r="G12" s="703"/>
      <c r="H12" s="699"/>
      <c r="I12" s="114"/>
    </row>
    <row r="13" ht="14.25" customHeight="1" x14ac:dyDescent="0.15" spans="1:9">
      <c r="A13" s="691"/>
      <c r="B13" s="702"/>
      <c r="C13" s="701"/>
      <c r="D13" s="700"/>
      <c r="E13" s="702"/>
      <c r="F13" s="701"/>
      <c r="G13" s="700"/>
      <c r="H13" s="698"/>
      <c r="I13" s="114"/>
    </row>
    <row r="14" ht="31.0" customHeight="1" x14ac:dyDescent="0.15" spans="1:9">
      <c r="A14" s="696" t="s">
        <v>25</v>
      </c>
      <c r="B14" s="53" t="s">
        <v>26</v>
      </c>
      <c r="C14" s="53" t="s">
        <v>27</v>
      </c>
      <c r="D14" s="683" t="s">
        <v>28</v>
      </c>
      <c r="E14" s="682"/>
      <c r="F14" s="53" t="s">
        <v>29</v>
      </c>
      <c r="G14" s="53" t="s">
        <v>30</v>
      </c>
      <c r="H14" s="53" t="s">
        <v>31</v>
      </c>
      <c r="I14" s="114"/>
    </row>
    <row r="15" ht="26.999588" customHeight="1" x14ac:dyDescent="0.15" spans="1:9">
      <c r="A15" s="695"/>
      <c r="B15" s="693" t="s">
        <v>32</v>
      </c>
      <c r="C15" s="52" t="s">
        <v>33</v>
      </c>
      <c r="D15" s="683" t="s">
        <v>304</v>
      </c>
      <c r="E15" s="682"/>
      <c r="F15" s="324" t="s">
        <v>305</v>
      </c>
      <c r="G15" s="53" t="s">
        <v>306</v>
      </c>
      <c r="H15" s="53">
        <v>20</v>
      </c>
      <c r="I15" s="114"/>
    </row>
    <row r="16" ht="26.999588" customHeight="1" x14ac:dyDescent="0.15" spans="1:9">
      <c r="A16" s="695"/>
      <c r="B16" s="692"/>
      <c r="C16" s="53" t="s">
        <v>35</v>
      </c>
      <c r="D16" s="683" t="s">
        <v>97</v>
      </c>
      <c r="E16" s="682"/>
      <c r="F16" s="72">
        <v>1</v>
      </c>
      <c r="G16" s="72">
        <v>1</v>
      </c>
      <c r="H16" s="53">
        <v>10</v>
      </c>
      <c r="I16" s="114"/>
    </row>
    <row r="17" ht="26.999588" customHeight="1" x14ac:dyDescent="0.15" spans="1:9">
      <c r="A17" s="695"/>
      <c r="B17" s="692"/>
      <c r="C17" s="53" t="s">
        <v>37</v>
      </c>
      <c r="D17" s="687" t="s">
        <v>209</v>
      </c>
      <c r="E17" s="687"/>
      <c r="F17" s="63">
        <v>1</v>
      </c>
      <c r="G17" s="63">
        <v>1</v>
      </c>
      <c r="H17" s="53">
        <v>20</v>
      </c>
      <c r="I17" s="114"/>
    </row>
    <row r="18" ht="32.249508" customHeight="1" x14ac:dyDescent="0.15" spans="1:9">
      <c r="A18" s="695"/>
      <c r="B18" s="693" t="s">
        <v>39</v>
      </c>
      <c r="C18" s="53" t="s">
        <v>43</v>
      </c>
      <c r="D18" s="683" t="s">
        <v>307</v>
      </c>
      <c r="E18" s="684"/>
      <c r="F18" s="190" t="s">
        <v>308</v>
      </c>
      <c r="G18" s="191" t="s">
        <v>309</v>
      </c>
      <c r="H18" s="55">
        <v>15</v>
      </c>
      <c r="I18" s="114"/>
    </row>
    <row r="19" ht="41.99936" customHeight="1" x14ac:dyDescent="0.15" spans="1:9">
      <c r="A19" s="695"/>
      <c r="B19" s="691"/>
      <c r="C19" s="53" t="s">
        <v>45</v>
      </c>
      <c r="D19" s="683" t="s">
        <v>283</v>
      </c>
      <c r="E19" s="682"/>
      <c r="F19" s="59" t="s">
        <v>310</v>
      </c>
      <c r="G19" s="118" t="s">
        <v>310</v>
      </c>
      <c r="H19" s="53">
        <v>15</v>
      </c>
      <c r="I19" s="114"/>
    </row>
    <row r="20" ht="32.249508" customHeight="1" x14ac:dyDescent="0.15" spans="1:9">
      <c r="A20" s="695"/>
      <c r="B20" s="53" t="s">
        <v>48</v>
      </c>
      <c r="C20" s="53" t="s">
        <v>49</v>
      </c>
      <c r="D20" s="744" t="s">
        <v>311</v>
      </c>
      <c r="E20" s="682"/>
      <c r="F20" s="324" t="s">
        <v>51</v>
      </c>
      <c r="G20" s="72">
        <v>0.98</v>
      </c>
      <c r="H20" s="53">
        <v>10</v>
      </c>
      <c r="I20" s="114"/>
    </row>
    <row r="21" ht="31.49952" customHeight="1" x14ac:dyDescent="0.15" spans="1:9">
      <c r="A21" s="695"/>
      <c r="B21" s="73" t="s">
        <v>52</v>
      </c>
      <c r="C21" s="73" t="s">
        <v>53</v>
      </c>
      <c r="D21" s="686" t="s">
        <v>54</v>
      </c>
      <c r="E21" s="685"/>
      <c r="F21" s="76">
        <v>1</v>
      </c>
      <c r="G21" s="77">
        <v>0.9939</v>
      </c>
      <c r="H21" s="73">
        <v>10</v>
      </c>
      <c r="I21" s="114"/>
    </row>
    <row r="22" ht="26.999588" customHeight="1" x14ac:dyDescent="0.15" spans="1:9">
      <c r="A22" s="694"/>
      <c r="B22" s="687" t="s">
        <v>55</v>
      </c>
      <c r="C22" s="687"/>
      <c r="D22" s="687"/>
      <c r="E22" s="687"/>
      <c r="F22" s="687"/>
      <c r="G22" s="687"/>
      <c r="H22" s="73">
        <f>SUM(H15:H21)</f>
        <v>100</v>
      </c>
      <c r="I22" s="114"/>
    </row>
    <row r="23" ht="48.75" customHeight="1" x14ac:dyDescent="0.15" spans="1:9">
      <c r="A23" s="121" t="s">
        <v>56</v>
      </c>
      <c r="B23" s="690"/>
      <c r="C23" s="689"/>
      <c r="D23" s="689"/>
      <c r="E23" s="689"/>
      <c r="F23" s="689"/>
      <c r="G23" s="689"/>
      <c r="H23" s="688"/>
      <c r="I23" s="114"/>
    </row>
    <row r="24" ht="18.0" customHeight="1" x14ac:dyDescent="0.15" spans="1:9">
      <c r="A24" s="82" t="s">
        <v>58</v>
      </c>
      <c r="B24" s="50" t="s">
        <v>59</v>
      </c>
      <c r="C24" s="50"/>
      <c r="D24" s="50"/>
      <c r="E24" s="50"/>
      <c r="F24" s="50"/>
      <c r="G24" s="82" t="s">
        <v>60</v>
      </c>
      <c r="H24" s="50">
        <v>8129549</v>
      </c>
      <c r="I24" s="114"/>
    </row>
    <row r="25" ht="13.499794" customHeight="1" x14ac:dyDescent="0.15" spans="1:8">
      <c r="A25" s="108"/>
      <c r="B25" s="108"/>
      <c r="C25" s="108"/>
      <c r="D25" s="108"/>
      <c r="E25" s="108"/>
      <c r="F25" s="108"/>
      <c r="G25" s="108"/>
      <c r="H25" s="108"/>
    </row>
    <row r="26" ht="13.499794" customHeight="1" x14ac:dyDescent="0.15" spans="1:8">
      <c r="A26" s="108"/>
      <c r="B26" s="108"/>
      <c r="C26" s="108"/>
      <c r="D26" s="108"/>
      <c r="E26" s="108"/>
      <c r="F26" s="108"/>
      <c r="G26" s="108"/>
      <c r="H26" s="108"/>
    </row>
    <row r="27" ht="13.499794" customHeight="1" x14ac:dyDescent="0.15" spans="1:8">
      <c r="A27" s="108"/>
      <c r="B27" s="108"/>
      <c r="C27" s="108"/>
      <c r="D27" s="108"/>
      <c r="E27" s="108"/>
      <c r="F27" s="108"/>
      <c r="G27" s="108"/>
      <c r="H27" s="108"/>
    </row>
    <row r="28" ht="13.499794" customHeight="1" x14ac:dyDescent="0.15" spans="1:8">
      <c r="A28" s="108"/>
      <c r="B28" s="108"/>
      <c r="C28" s="108"/>
      <c r="D28" s="108"/>
      <c r="E28" s="108"/>
      <c r="F28" s="108"/>
      <c r="G28" s="108"/>
      <c r="H28" s="108"/>
    </row>
    <row r="29" ht="13.499794" customHeight="1" x14ac:dyDescent="0.15" spans="1:8">
      <c r="A29" s="108"/>
      <c r="B29" s="108"/>
      <c r="C29" s="108"/>
      <c r="D29" s="108"/>
      <c r="E29" s="108"/>
      <c r="F29" s="108"/>
      <c r="G29" s="108"/>
      <c r="H29" s="108"/>
    </row>
    <row r="30" ht="13.499794" customHeight="1" x14ac:dyDescent="0.15" spans="1:8">
      <c r="A30" s="108"/>
      <c r="B30" s="108"/>
      <c r="C30" s="108"/>
      <c r="D30" s="108"/>
      <c r="E30" s="108"/>
      <c r="F30" s="108"/>
      <c r="G30" s="108"/>
      <c r="H30" s="108"/>
    </row>
    <row r="31" ht="13.499794" customHeight="1" x14ac:dyDescent="0.15" spans="1:8">
      <c r="A31" s="108"/>
      <c r="B31" s="108"/>
      <c r="C31" s="108"/>
      <c r="D31" s="108"/>
      <c r="E31" s="108"/>
      <c r="F31" s="108"/>
      <c r="G31" s="108"/>
      <c r="H31" s="108"/>
    </row>
    <row r="32" ht="13.499794" customHeight="1" x14ac:dyDescent="0.15" spans="1:8">
      <c r="A32" s="108"/>
      <c r="B32" s="108"/>
      <c r="C32" s="108"/>
      <c r="D32" s="108"/>
      <c r="E32" s="108"/>
      <c r="F32" s="108"/>
      <c r="G32" s="108"/>
      <c r="H32" s="108"/>
    </row>
    <row r="33" ht="13.499794" customHeight="1" x14ac:dyDescent="0.15" spans="1:8">
      <c r="A33" s="108"/>
      <c r="B33" s="108"/>
      <c r="C33" s="108"/>
      <c r="D33" s="108"/>
      <c r="E33" s="108"/>
      <c r="F33" s="108"/>
      <c r="G33" s="108"/>
      <c r="H33" s="108"/>
    </row>
    <row r="34" ht="13.499794" customHeight="1" x14ac:dyDescent="0.15" spans="1:8">
      <c r="A34" s="108"/>
      <c r="B34" s="108"/>
      <c r="C34" s="108"/>
      <c r="D34" s="108"/>
      <c r="E34" s="108"/>
      <c r="F34" s="108"/>
      <c r="G34" s="108"/>
      <c r="H34" s="108"/>
    </row>
    <row r="35" ht="13.499794" customHeight="1" x14ac:dyDescent="0.15" spans="1:8">
      <c r="A35" s="108"/>
      <c r="B35" s="108"/>
      <c r="C35" s="108"/>
      <c r="D35" s="108"/>
      <c r="E35" s="108"/>
      <c r="F35" s="108"/>
      <c r="G35" s="108"/>
      <c r="H35" s="108"/>
    </row>
    <row r="36" ht="13.499794" customHeight="1" x14ac:dyDescent="0.15" spans="1:8">
      <c r="A36" s="108"/>
      <c r="B36" s="108"/>
      <c r="C36" s="108"/>
      <c r="D36" s="108"/>
      <c r="E36" s="108"/>
      <c r="F36" s="108"/>
      <c r="G36" s="108"/>
      <c r="H36" s="108"/>
    </row>
    <row r="37" ht="13.499794" customHeight="1" x14ac:dyDescent="0.15" spans="1:8">
      <c r="A37" s="108"/>
      <c r="B37" s="108"/>
      <c r="C37" s="108"/>
      <c r="D37" s="108"/>
      <c r="E37" s="108"/>
      <c r="F37" s="108"/>
      <c r="G37" s="108"/>
      <c r="H37" s="108"/>
    </row>
    <row r="38" ht="13.499794" customHeight="1" x14ac:dyDescent="0.15" spans="1:8">
      <c r="A38" s="108"/>
      <c r="B38" s="108"/>
      <c r="C38" s="108"/>
      <c r="D38" s="108"/>
      <c r="E38" s="108"/>
      <c r="F38" s="108"/>
      <c r="G38" s="108"/>
      <c r="H38" s="108"/>
    </row>
    <row r="39" ht="13.499794" customHeight="1" x14ac:dyDescent="0.15" spans="1:8">
      <c r="A39" s="108"/>
      <c r="B39" s="108"/>
      <c r="C39" s="108"/>
      <c r="D39" s="108"/>
      <c r="E39" s="108"/>
      <c r="F39" s="108"/>
      <c r="G39" s="108"/>
      <c r="H39" s="108"/>
    </row>
    <row r="40" ht="13.499794" customHeight="1" x14ac:dyDescent="0.15" spans="1:8">
      <c r="A40" s="108"/>
      <c r="B40" s="108"/>
      <c r="C40" s="108"/>
      <c r="D40" s="108"/>
      <c r="E40" s="108"/>
      <c r="F40" s="108"/>
      <c r="G40" s="108"/>
      <c r="H40" s="108"/>
    </row>
    <row r="41" ht="13.499794" customHeight="1" x14ac:dyDescent="0.15" spans="1:8">
      <c r="A41" s="108"/>
      <c r="B41" s="108"/>
      <c r="C41" s="108"/>
      <c r="D41" s="108"/>
      <c r="E41" s="108"/>
      <c r="F41" s="108"/>
      <c r="G41" s="108"/>
      <c r="H41" s="108"/>
    </row>
    <row r="42" ht="13.499794" customHeight="1" x14ac:dyDescent="0.15" spans="1:8">
      <c r="A42" s="108"/>
      <c r="B42" s="108"/>
      <c r="C42" s="108"/>
      <c r="D42" s="108"/>
      <c r="E42" s="108"/>
      <c r="F42" s="108"/>
      <c r="G42" s="108"/>
      <c r="H42" s="108"/>
    </row>
    <row r="43" ht="13.499794" customHeight="1" x14ac:dyDescent="0.15" spans="1:8">
      <c r="A43" s="108"/>
      <c r="B43" s="108"/>
      <c r="C43" s="108"/>
      <c r="D43" s="108"/>
      <c r="E43" s="108"/>
      <c r="F43" s="108"/>
      <c r="G43" s="108"/>
      <c r="H43" s="108"/>
    </row>
    <row r="44" ht="13.499794" customHeight="1" x14ac:dyDescent="0.15" spans="1:8">
      <c r="A44" s="108"/>
      <c r="B44" s="108"/>
      <c r="C44" s="108"/>
      <c r="D44" s="108"/>
      <c r="E44" s="108"/>
      <c r="F44" s="108"/>
      <c r="G44" s="108"/>
      <c r="H44" s="108"/>
    </row>
    <row r="45" ht="13.499794" customHeight="1" x14ac:dyDescent="0.15" spans="1:8">
      <c r="A45" s="108"/>
      <c r="B45" s="108"/>
      <c r="C45" s="108"/>
      <c r="D45" s="108"/>
      <c r="E45" s="108"/>
      <c r="F45" s="108"/>
      <c r="G45" s="108"/>
      <c r="H45" s="108"/>
    </row>
    <row r="46" ht="13.499794" customHeight="1" x14ac:dyDescent="0.15" spans="1:8">
      <c r="A46" s="108"/>
      <c r="B46" s="108"/>
      <c r="C46" s="108"/>
      <c r="D46" s="108"/>
      <c r="E46" s="108"/>
      <c r="F46" s="108"/>
      <c r="G46" s="108"/>
      <c r="H46" s="108"/>
    </row>
    <row r="47" ht="13.499794" customHeight="1" x14ac:dyDescent="0.15" spans="1:8">
      <c r="A47" s="108"/>
      <c r="B47" s="108"/>
      <c r="C47" s="108"/>
      <c r="D47" s="108"/>
      <c r="E47" s="108"/>
      <c r="F47" s="108"/>
      <c r="G47" s="108"/>
      <c r="H47" s="108"/>
    </row>
    <row r="48" ht="13.499794" customHeight="1" x14ac:dyDescent="0.15" spans="1:8">
      <c r="A48" s="108"/>
      <c r="B48" s="108"/>
      <c r="C48" s="108"/>
      <c r="D48" s="108"/>
      <c r="E48" s="108"/>
      <c r="F48" s="108"/>
      <c r="G48" s="108"/>
      <c r="H48" s="108"/>
    </row>
    <row r="49" ht="13.499794" customHeight="1" x14ac:dyDescent="0.15" spans="1:8">
      <c r="A49" s="108"/>
      <c r="B49" s="108"/>
      <c r="C49" s="108"/>
      <c r="D49" s="108"/>
      <c r="E49" s="108"/>
      <c r="F49" s="108"/>
      <c r="G49" s="108"/>
      <c r="H49" s="108"/>
    </row>
  </sheetData>
  <mergeCells count="30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6:E16"/>
    <mergeCell ref="D17:E17"/>
    <mergeCell ref="D18:E18"/>
    <mergeCell ref="D19:E19"/>
    <mergeCell ref="D20:E20"/>
    <mergeCell ref="D21:E21"/>
    <mergeCell ref="B22:G22"/>
    <mergeCell ref="B23:H23"/>
    <mergeCell ref="A6:A9"/>
    <mergeCell ref="A10:A13"/>
    <mergeCell ref="A14:A22"/>
    <mergeCell ref="B15:B17"/>
    <mergeCell ref="H7:H9"/>
    <mergeCell ref="H11:H13"/>
    <mergeCell ref="B11:D13"/>
    <mergeCell ref="E11:G13"/>
    <mergeCell ref="B18:B19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9"/>
  <sheetViews>
    <sheetView zoomScaleNormal="100" topLeftCell="A8" workbookViewId="0">
      <selection activeCell="J20" activeCellId="0" sqref="J20"/>
    </sheetView>
  </sheetViews>
  <sheetFormatPr defaultRowHeight="13.5" defaultColWidth="9.000137329101562" x14ac:dyDescent="0.15"/>
  <cols>
    <col min="1" max="1" width="11.25" customWidth="1" style="1"/>
    <col min="2" max="2" width="9.375" customWidth="1" style="1"/>
    <col min="3" max="3" width="11.5" customWidth="1" style="1"/>
    <col min="4" max="4" width="14.125" customWidth="1" style="1"/>
    <col min="5" max="7" width="9.0" style="1"/>
    <col min="8" max="8" width="9.375" customWidth="1" style="1"/>
    <col min="9" max="256" width="9.0" style="1"/>
  </cols>
  <sheetData>
    <row r="1" ht="18.95" customHeight="1" x14ac:dyDescent="0.15" spans="1:1">
      <c r="A1" s="48" t="s">
        <v>0</v>
      </c>
    </row>
    <row r="2" ht="25.5" customHeight="1" x14ac:dyDescent="0.15" spans="1:9">
      <c r="A2" s="735" t="s">
        <v>1</v>
      </c>
      <c r="B2" s="735"/>
      <c r="C2" s="735"/>
      <c r="D2" s="735"/>
      <c r="E2" s="735"/>
      <c r="F2" s="735"/>
      <c r="G2" s="735"/>
      <c r="H2" s="735"/>
      <c r="I2" s="113"/>
    </row>
    <row r="3" ht="22.0" customHeight="1" x14ac:dyDescent="0.15" spans="1:9">
      <c r="A3" s="680" t="s">
        <v>2</v>
      </c>
      <c r="B3" s="680"/>
      <c r="C3" s="680"/>
      <c r="D3" s="680"/>
      <c r="E3" s="680"/>
      <c r="F3" s="680"/>
      <c r="G3" s="680"/>
      <c r="H3" s="680"/>
      <c r="I3" s="114"/>
    </row>
    <row r="4" ht="24.749622" customHeight="1" x14ac:dyDescent="0.15" spans="1:9">
      <c r="A4" s="681" t="s">
        <v>3</v>
      </c>
      <c r="B4" s="681"/>
      <c r="C4" s="681"/>
      <c r="D4" s="50"/>
      <c r="E4" s="50"/>
      <c r="F4" s="50"/>
      <c r="G4" s="681" t="s">
        <v>4</v>
      </c>
      <c r="H4" s="681"/>
      <c r="I4" s="114"/>
    </row>
    <row r="5" ht="48.75" customHeight="1" x14ac:dyDescent="0.15" spans="1:9">
      <c r="A5" s="115" t="s">
        <v>5</v>
      </c>
      <c r="B5" s="53" t="s">
        <v>6</v>
      </c>
      <c r="C5" s="721" t="s">
        <v>312</v>
      </c>
      <c r="D5" s="720"/>
      <c r="E5" s="53" t="s">
        <v>8</v>
      </c>
      <c r="F5" s="683" t="s">
        <v>9</v>
      </c>
      <c r="G5" s="684"/>
      <c r="H5" s="682"/>
      <c r="I5" s="114"/>
    </row>
    <row r="6" ht="31.0" customHeight="1" x14ac:dyDescent="0.15" spans="1:9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  <c r="I6" s="114"/>
    </row>
    <row r="7" ht="31.0" customHeight="1" x14ac:dyDescent="0.15" spans="1:9">
      <c r="A7" s="692"/>
      <c r="B7" s="116" t="s">
        <v>15</v>
      </c>
      <c r="C7" s="53">
        <v>20</v>
      </c>
      <c r="D7" s="116" t="s">
        <v>16</v>
      </c>
      <c r="E7" s="53">
        <v>20</v>
      </c>
      <c r="F7" s="116" t="s">
        <v>17</v>
      </c>
      <c r="G7" s="53">
        <v>20</v>
      </c>
      <c r="H7" s="697">
        <v>1</v>
      </c>
      <c r="I7" s="114"/>
    </row>
    <row r="8" ht="31.0" customHeight="1" x14ac:dyDescent="0.15" spans="1:9">
      <c r="A8" s="692"/>
      <c r="B8" s="117" t="s">
        <v>18</v>
      </c>
      <c r="C8" s="53">
        <v>20</v>
      </c>
      <c r="D8" s="117" t="s">
        <v>18</v>
      </c>
      <c r="E8" s="53">
        <v>20</v>
      </c>
      <c r="F8" s="117" t="s">
        <v>18</v>
      </c>
      <c r="G8" s="53">
        <v>20</v>
      </c>
      <c r="H8" s="692"/>
      <c r="I8" s="114"/>
    </row>
    <row r="9" ht="31.0" customHeight="1" x14ac:dyDescent="0.15" spans="1:9">
      <c r="A9" s="691"/>
      <c r="B9" s="117" t="s">
        <v>19</v>
      </c>
      <c r="C9" s="116"/>
      <c r="D9" s="117" t="s">
        <v>19</v>
      </c>
      <c r="E9" s="116"/>
      <c r="F9" s="117" t="s">
        <v>19</v>
      </c>
      <c r="G9" s="116"/>
      <c r="H9" s="691"/>
      <c r="I9" s="114"/>
    </row>
    <row r="10" ht="31.0" customHeight="1" x14ac:dyDescent="0.15" spans="1:9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  <c r="I10" s="114"/>
    </row>
    <row r="11" ht="20.0" customHeight="1" x14ac:dyDescent="0.15" spans="1:9">
      <c r="A11" s="692"/>
      <c r="B11" s="708" t="s">
        <v>313</v>
      </c>
      <c r="C11" s="707"/>
      <c r="D11" s="706"/>
      <c r="E11" s="708" t="s">
        <v>313</v>
      </c>
      <c r="F11" s="707"/>
      <c r="G11" s="706"/>
      <c r="H11" s="697">
        <v>1</v>
      </c>
      <c r="I11" s="114"/>
    </row>
    <row r="12" ht="13.499794" customHeight="1" x14ac:dyDescent="0.15" spans="1:9">
      <c r="A12" s="692"/>
      <c r="B12" s="705"/>
      <c r="C12" s="704"/>
      <c r="D12" s="703"/>
      <c r="E12" s="705"/>
      <c r="F12" s="704"/>
      <c r="G12" s="703"/>
      <c r="H12" s="699"/>
      <c r="I12" s="114"/>
    </row>
    <row r="13" ht="14.25" customHeight="1" x14ac:dyDescent="0.15" spans="1:9">
      <c r="A13" s="691"/>
      <c r="B13" s="702"/>
      <c r="C13" s="701"/>
      <c r="D13" s="700"/>
      <c r="E13" s="702"/>
      <c r="F13" s="701"/>
      <c r="G13" s="700"/>
      <c r="H13" s="698"/>
      <c r="I13" s="114"/>
    </row>
    <row r="14" ht="26.999588" customHeight="1" x14ac:dyDescent="0.15" spans="1:9">
      <c r="A14" s="696" t="s">
        <v>25</v>
      </c>
      <c r="B14" s="52" t="s">
        <v>26</v>
      </c>
      <c r="C14" s="52" t="s">
        <v>27</v>
      </c>
      <c r="D14" s="717" t="s">
        <v>28</v>
      </c>
      <c r="E14" s="715"/>
      <c r="F14" s="52" t="s">
        <v>29</v>
      </c>
      <c r="G14" s="52" t="s">
        <v>30</v>
      </c>
      <c r="H14" s="52" t="s">
        <v>31</v>
      </c>
      <c r="I14" s="114"/>
    </row>
    <row r="15" ht="26.999588" customHeight="1" x14ac:dyDescent="0.15" spans="1:9">
      <c r="A15" s="695"/>
      <c r="B15" s="687" t="s">
        <v>32</v>
      </c>
      <c r="C15" s="73" t="s">
        <v>33</v>
      </c>
      <c r="D15" s="733" t="s">
        <v>314</v>
      </c>
      <c r="E15" s="733"/>
      <c r="F15" s="190" t="s">
        <v>272</v>
      </c>
      <c r="G15" s="191" t="s">
        <v>234</v>
      </c>
      <c r="H15" s="73">
        <v>15</v>
      </c>
      <c r="I15" s="114"/>
    </row>
    <row r="16" ht="26.999588" customHeight="1" x14ac:dyDescent="0.15" spans="1:9">
      <c r="A16" s="695"/>
      <c r="B16" s="687"/>
      <c r="C16" s="73" t="s">
        <v>87</v>
      </c>
      <c r="D16" s="727" t="s">
        <v>315</v>
      </c>
      <c r="E16" s="687"/>
      <c r="F16" s="340">
        <v>1</v>
      </c>
      <c r="G16" s="340">
        <v>1</v>
      </c>
      <c r="H16" s="73">
        <v>10</v>
      </c>
      <c r="I16" s="114"/>
    </row>
    <row r="17" ht="26.999588" customHeight="1" x14ac:dyDescent="0.15" spans="1:9">
      <c r="A17" s="695"/>
      <c r="B17" s="687"/>
      <c r="C17" s="73" t="s">
        <v>35</v>
      </c>
      <c r="D17" s="727" t="s">
        <v>64</v>
      </c>
      <c r="E17" s="733"/>
      <c r="F17" s="340">
        <v>1</v>
      </c>
      <c r="G17" s="340">
        <v>1</v>
      </c>
      <c r="H17" s="73">
        <v>15</v>
      </c>
      <c r="I17" s="114"/>
    </row>
    <row r="18" ht="30.0" customHeight="1" x14ac:dyDescent="0.15" spans="1:9">
      <c r="A18" s="695"/>
      <c r="B18" s="687"/>
      <c r="C18" s="73" t="s">
        <v>37</v>
      </c>
      <c r="D18" s="727" t="s">
        <v>316</v>
      </c>
      <c r="E18" s="733"/>
      <c r="F18" s="147" t="s">
        <v>317</v>
      </c>
      <c r="G18" s="76">
        <v>1</v>
      </c>
      <c r="H18" s="73">
        <v>10</v>
      </c>
      <c r="I18" s="114"/>
    </row>
    <row r="19" ht="26.999588" customHeight="1" x14ac:dyDescent="0.15" spans="1:9">
      <c r="A19" s="695"/>
      <c r="B19" s="687" t="s">
        <v>39</v>
      </c>
      <c r="C19" s="73" t="s">
        <v>40</v>
      </c>
      <c r="D19" s="727" t="s">
        <v>210</v>
      </c>
      <c r="E19" s="733"/>
      <c r="F19" s="190" t="s">
        <v>214</v>
      </c>
      <c r="G19" s="191" t="s">
        <v>215</v>
      </c>
      <c r="H19" s="73">
        <v>15</v>
      </c>
      <c r="I19" s="114"/>
    </row>
    <row r="20" ht="26.999588" customHeight="1" x14ac:dyDescent="0.15" spans="1:9">
      <c r="A20" s="695"/>
      <c r="B20" s="687"/>
      <c r="C20" s="73" t="s">
        <v>43</v>
      </c>
      <c r="D20" s="727" t="s">
        <v>318</v>
      </c>
      <c r="E20" s="733"/>
      <c r="F20" s="190" t="s">
        <v>319</v>
      </c>
      <c r="G20" s="191" t="s">
        <v>67</v>
      </c>
      <c r="H20" s="73">
        <v>15</v>
      </c>
      <c r="I20" s="114"/>
    </row>
    <row r="21" ht="26.999588" customHeight="1" x14ac:dyDescent="0.15" spans="1:9">
      <c r="A21" s="695"/>
      <c r="B21" s="73" t="s">
        <v>48</v>
      </c>
      <c r="C21" s="73" t="s">
        <v>49</v>
      </c>
      <c r="D21" s="727" t="s">
        <v>133</v>
      </c>
      <c r="E21" s="733"/>
      <c r="F21" s="190" t="s">
        <v>51</v>
      </c>
      <c r="G21" s="340">
        <v>0.98</v>
      </c>
      <c r="H21" s="73">
        <v>10</v>
      </c>
      <c r="I21" s="114"/>
    </row>
    <row r="22" ht="26.999588" customHeight="1" x14ac:dyDescent="0.15" spans="1:9">
      <c r="A22" s="695"/>
      <c r="B22" s="73" t="s">
        <v>52</v>
      </c>
      <c r="C22" s="73" t="s">
        <v>53</v>
      </c>
      <c r="D22" s="733" t="s">
        <v>54</v>
      </c>
      <c r="E22" s="733"/>
      <c r="F22" s="76">
        <v>1</v>
      </c>
      <c r="G22" s="77">
        <v>1</v>
      </c>
      <c r="H22" s="73">
        <v>10</v>
      </c>
      <c r="I22" s="114"/>
    </row>
    <row r="23" ht="26.999588" customHeight="1" x14ac:dyDescent="0.15" spans="1:9">
      <c r="A23" s="694"/>
      <c r="B23" s="687" t="s">
        <v>55</v>
      </c>
      <c r="C23" s="687"/>
      <c r="D23" s="687"/>
      <c r="E23" s="687"/>
      <c r="F23" s="687"/>
      <c r="G23" s="687"/>
      <c r="H23" s="73">
        <f>SUM(H15:H22)</f>
        <v>100</v>
      </c>
      <c r="I23" s="114"/>
    </row>
    <row r="24" ht="48.75" customHeight="1" x14ac:dyDescent="0.15" spans="1:9">
      <c r="A24" s="121" t="s">
        <v>56</v>
      </c>
      <c r="B24" s="690"/>
      <c r="C24" s="689"/>
      <c r="D24" s="689"/>
      <c r="E24" s="689"/>
      <c r="F24" s="689"/>
      <c r="G24" s="689"/>
      <c r="H24" s="688"/>
      <c r="I24" s="114"/>
    </row>
    <row r="25" ht="18.0" customHeight="1" x14ac:dyDescent="0.15" spans="1:9">
      <c r="A25" s="82" t="s">
        <v>58</v>
      </c>
      <c r="B25" s="50" t="s">
        <v>59</v>
      </c>
      <c r="C25" s="50"/>
      <c r="D25" s="50"/>
      <c r="E25" s="50"/>
      <c r="F25" s="50"/>
      <c r="G25" s="82" t="s">
        <v>60</v>
      </c>
      <c r="H25" s="50">
        <v>8129549</v>
      </c>
      <c r="I25" s="114"/>
    </row>
    <row r="26" ht="13.499794" customHeight="1" x14ac:dyDescent="0.15" spans="1:8">
      <c r="A26" s="108"/>
      <c r="B26" s="108"/>
      <c r="C26" s="108"/>
      <c r="D26" s="108"/>
      <c r="E26" s="108"/>
      <c r="F26" s="108"/>
      <c r="G26" s="108"/>
      <c r="H26" s="108"/>
    </row>
    <row r="27" ht="13.499794" customHeight="1" x14ac:dyDescent="0.15" spans="1:8">
      <c r="A27" s="108"/>
      <c r="B27" s="108"/>
      <c r="C27" s="108"/>
      <c r="D27" s="108"/>
      <c r="E27" s="108"/>
      <c r="F27" s="108"/>
      <c r="G27" s="108"/>
      <c r="H27" s="108"/>
    </row>
    <row r="28" ht="13.499794" customHeight="1" x14ac:dyDescent="0.15" spans="1:8">
      <c r="A28" s="108"/>
      <c r="B28" s="108"/>
      <c r="C28" s="108"/>
      <c r="D28" s="108"/>
      <c r="E28" s="108"/>
      <c r="F28" s="108"/>
      <c r="G28" s="108"/>
      <c r="H28" s="108"/>
    </row>
    <row r="29" ht="13.499794" customHeight="1" x14ac:dyDescent="0.15" spans="1:8">
      <c r="A29" s="108"/>
      <c r="B29" s="108"/>
      <c r="C29" s="108"/>
      <c r="D29" s="108"/>
      <c r="E29" s="108"/>
      <c r="F29" s="108"/>
      <c r="G29" s="108"/>
      <c r="H29" s="108"/>
    </row>
  </sheetData>
  <mergeCells count="31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7:E17"/>
    <mergeCell ref="D18:E18"/>
    <mergeCell ref="D19:E19"/>
    <mergeCell ref="D20:E20"/>
    <mergeCell ref="D21:E21"/>
    <mergeCell ref="D22:E22"/>
    <mergeCell ref="B23:G23"/>
    <mergeCell ref="B24:H24"/>
    <mergeCell ref="A6:A9"/>
    <mergeCell ref="A10:A13"/>
    <mergeCell ref="A14:A23"/>
    <mergeCell ref="B15:B18"/>
    <mergeCell ref="H7:H9"/>
    <mergeCell ref="H11:H13"/>
    <mergeCell ref="B11:D13"/>
    <mergeCell ref="E11:G13"/>
    <mergeCell ref="D16:E16"/>
    <mergeCell ref="B19:B20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8"/>
  <sheetViews>
    <sheetView zoomScaleNormal="100" topLeftCell="A9" workbookViewId="0">
      <selection activeCell="F18" activeCellId="0" sqref="F18:G18"/>
    </sheetView>
  </sheetViews>
  <sheetFormatPr defaultRowHeight="13.5" defaultColWidth="9.000137329101562" x14ac:dyDescent="0.15"/>
  <cols>
    <col min="1" max="1" width="11.25" customWidth="1" style="1"/>
    <col min="2" max="2" width="9.375" customWidth="1" style="1"/>
    <col min="3" max="4" width="12.25" customWidth="1" style="1"/>
    <col min="5" max="256" width="9.0" style="1"/>
  </cols>
  <sheetData>
    <row r="1" ht="18.95" customHeight="1" x14ac:dyDescent="0.15" spans="1:1">
      <c r="A1" s="48" t="s">
        <v>0</v>
      </c>
    </row>
    <row r="2" ht="25.5" customHeight="1" x14ac:dyDescent="0.15" spans="1:9">
      <c r="A2" s="735" t="s">
        <v>1</v>
      </c>
      <c r="B2" s="735"/>
      <c r="C2" s="735"/>
      <c r="D2" s="735"/>
      <c r="E2" s="735"/>
      <c r="F2" s="735"/>
      <c r="G2" s="735"/>
      <c r="H2" s="735"/>
      <c r="I2" s="113"/>
    </row>
    <row r="3" ht="22.0" customHeight="1" x14ac:dyDescent="0.15" spans="1:9">
      <c r="A3" s="680" t="s">
        <v>2</v>
      </c>
      <c r="B3" s="680"/>
      <c r="C3" s="680"/>
      <c r="D3" s="680"/>
      <c r="E3" s="680"/>
      <c r="F3" s="680"/>
      <c r="G3" s="680"/>
      <c r="H3" s="680"/>
      <c r="I3" s="114"/>
    </row>
    <row r="4" ht="25.5" customHeight="1" x14ac:dyDescent="0.15" spans="1:9">
      <c r="A4" s="681" t="s">
        <v>3</v>
      </c>
      <c r="B4" s="681"/>
      <c r="C4" s="681"/>
      <c r="D4" s="50"/>
      <c r="E4" s="50"/>
      <c r="F4" s="50"/>
      <c r="G4" s="681" t="s">
        <v>4</v>
      </c>
      <c r="H4" s="681"/>
      <c r="I4" s="114"/>
    </row>
    <row r="5" ht="48.75" customHeight="1" x14ac:dyDescent="0.15" spans="1:9">
      <c r="A5" s="115" t="s">
        <v>5</v>
      </c>
      <c r="B5" s="53" t="s">
        <v>6</v>
      </c>
      <c r="C5" s="721" t="s">
        <v>320</v>
      </c>
      <c r="D5" s="720"/>
      <c r="E5" s="53" t="s">
        <v>8</v>
      </c>
      <c r="F5" s="683" t="s">
        <v>9</v>
      </c>
      <c r="G5" s="684"/>
      <c r="H5" s="682"/>
      <c r="I5" s="114"/>
    </row>
    <row r="6" ht="31.0" customHeight="1" x14ac:dyDescent="0.15" spans="1:9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  <c r="I6" s="114"/>
    </row>
    <row r="7" ht="31.0" customHeight="1" x14ac:dyDescent="0.15" spans="1:9">
      <c r="A7" s="692"/>
      <c r="B7" s="116" t="s">
        <v>15</v>
      </c>
      <c r="C7" s="53">
        <v>100</v>
      </c>
      <c r="D7" s="116" t="s">
        <v>16</v>
      </c>
      <c r="E7" s="53">
        <v>100</v>
      </c>
      <c r="F7" s="116" t="s">
        <v>17</v>
      </c>
      <c r="G7" s="53">
        <v>100</v>
      </c>
      <c r="H7" s="697">
        <v>1</v>
      </c>
      <c r="I7" s="114"/>
    </row>
    <row r="8" ht="31.0" customHeight="1" x14ac:dyDescent="0.15" spans="1:9">
      <c r="A8" s="692"/>
      <c r="B8" s="117" t="s">
        <v>18</v>
      </c>
      <c r="C8" s="53">
        <v>100</v>
      </c>
      <c r="D8" s="117" t="s">
        <v>18</v>
      </c>
      <c r="E8" s="53">
        <v>100</v>
      </c>
      <c r="F8" s="117" t="s">
        <v>18</v>
      </c>
      <c r="G8" s="53">
        <v>100</v>
      </c>
      <c r="H8" s="692"/>
      <c r="I8" s="114"/>
    </row>
    <row r="9" ht="31.0" customHeight="1" x14ac:dyDescent="0.15" spans="1:9">
      <c r="A9" s="691"/>
      <c r="B9" s="117" t="s">
        <v>19</v>
      </c>
      <c r="C9" s="116"/>
      <c r="D9" s="117" t="s">
        <v>19</v>
      </c>
      <c r="E9" s="116"/>
      <c r="F9" s="117" t="s">
        <v>19</v>
      </c>
      <c r="G9" s="116"/>
      <c r="H9" s="691"/>
      <c r="I9" s="114"/>
    </row>
    <row r="10" ht="31.0" customHeight="1" x14ac:dyDescent="0.15" spans="1:9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  <c r="I10" s="114"/>
    </row>
    <row r="11" ht="20.0" customHeight="1" x14ac:dyDescent="0.15" spans="1:9">
      <c r="A11" s="692"/>
      <c r="B11" s="708" t="s">
        <v>321</v>
      </c>
      <c r="C11" s="707"/>
      <c r="D11" s="706"/>
      <c r="E11" s="708" t="s">
        <v>321</v>
      </c>
      <c r="F11" s="707"/>
      <c r="G11" s="706"/>
      <c r="H11" s="697">
        <v>1</v>
      </c>
      <c r="I11" s="114"/>
    </row>
    <row r="12" ht="13.499794" customHeight="1" x14ac:dyDescent="0.15" spans="1:9">
      <c r="A12" s="692"/>
      <c r="B12" s="705"/>
      <c r="C12" s="704"/>
      <c r="D12" s="703"/>
      <c r="E12" s="705"/>
      <c r="F12" s="704"/>
      <c r="G12" s="703"/>
      <c r="H12" s="699"/>
      <c r="I12" s="114"/>
    </row>
    <row r="13" ht="14.25" customHeight="1" x14ac:dyDescent="0.15" spans="1:9">
      <c r="A13" s="691"/>
      <c r="B13" s="702"/>
      <c r="C13" s="701"/>
      <c r="D13" s="700"/>
      <c r="E13" s="702"/>
      <c r="F13" s="701"/>
      <c r="G13" s="700"/>
      <c r="H13" s="698"/>
      <c r="I13" s="114"/>
    </row>
    <row r="14" ht="26.999588" customHeight="1" x14ac:dyDescent="0.15" spans="1:9">
      <c r="A14" s="696" t="s">
        <v>25</v>
      </c>
      <c r="B14" s="52" t="s">
        <v>26</v>
      </c>
      <c r="C14" s="52" t="s">
        <v>27</v>
      </c>
      <c r="D14" s="717" t="s">
        <v>28</v>
      </c>
      <c r="E14" s="715"/>
      <c r="F14" s="52" t="s">
        <v>29</v>
      </c>
      <c r="G14" s="52" t="s">
        <v>30</v>
      </c>
      <c r="H14" s="52" t="s">
        <v>31</v>
      </c>
      <c r="I14" s="114"/>
    </row>
    <row r="15" ht="26.999588" customHeight="1" x14ac:dyDescent="0.15" spans="1:9">
      <c r="A15" s="695"/>
      <c r="B15" s="687" t="s">
        <v>32</v>
      </c>
      <c r="C15" s="73" t="s">
        <v>33</v>
      </c>
      <c r="D15" s="727" t="s">
        <v>322</v>
      </c>
      <c r="E15" s="733"/>
      <c r="F15" s="73" t="s">
        <v>201</v>
      </c>
      <c r="G15" s="73" t="s">
        <v>201</v>
      </c>
      <c r="H15" s="73">
        <v>20</v>
      </c>
      <c r="I15" s="114"/>
    </row>
    <row r="16" ht="26.999588" customHeight="1" x14ac:dyDescent="0.15" spans="1:9">
      <c r="A16" s="695"/>
      <c r="B16" s="687"/>
      <c r="C16" s="73" t="s">
        <v>87</v>
      </c>
      <c r="D16" s="727" t="s">
        <v>315</v>
      </c>
      <c r="E16" s="687"/>
      <c r="F16" s="190" t="s">
        <v>51</v>
      </c>
      <c r="G16" s="340">
        <v>0.97</v>
      </c>
      <c r="H16" s="73">
        <v>10</v>
      </c>
      <c r="I16" s="114"/>
    </row>
    <row r="17" ht="26.999588" customHeight="1" x14ac:dyDescent="0.15" spans="1:9">
      <c r="A17" s="695"/>
      <c r="B17" s="687"/>
      <c r="C17" s="73" t="s">
        <v>35</v>
      </c>
      <c r="D17" s="727" t="s">
        <v>64</v>
      </c>
      <c r="E17" s="733"/>
      <c r="F17" s="76">
        <v>1</v>
      </c>
      <c r="G17" s="76">
        <v>1</v>
      </c>
      <c r="H17" s="73">
        <v>10</v>
      </c>
      <c r="I17" s="114"/>
    </row>
    <row r="18" ht="34.5" customHeight="1" x14ac:dyDescent="0.15" spans="1:9">
      <c r="A18" s="695"/>
      <c r="B18" s="687"/>
      <c r="C18" s="73" t="s">
        <v>37</v>
      </c>
      <c r="D18" s="727" t="s">
        <v>316</v>
      </c>
      <c r="E18" s="733"/>
      <c r="F18" s="668" t="s">
        <v>323</v>
      </c>
      <c r="G18" s="668" t="s">
        <v>323</v>
      </c>
      <c r="H18" s="73">
        <v>10</v>
      </c>
      <c r="I18" s="114"/>
    </row>
    <row r="19" ht="26.999588" customHeight="1" x14ac:dyDescent="0.15" spans="1:9">
      <c r="A19" s="695"/>
      <c r="B19" s="687" t="s">
        <v>39</v>
      </c>
      <c r="C19" s="73" t="s">
        <v>40</v>
      </c>
      <c r="D19" s="727" t="s">
        <v>210</v>
      </c>
      <c r="E19" s="733"/>
      <c r="F19" s="190" t="s">
        <v>324</v>
      </c>
      <c r="G19" s="191" t="s">
        <v>325</v>
      </c>
      <c r="H19" s="73">
        <v>15</v>
      </c>
      <c r="I19" s="114"/>
    </row>
    <row r="20" ht="26.999588" customHeight="1" x14ac:dyDescent="0.15" spans="1:9">
      <c r="A20" s="695"/>
      <c r="B20" s="687"/>
      <c r="C20" s="73" t="s">
        <v>43</v>
      </c>
      <c r="D20" s="727" t="s">
        <v>318</v>
      </c>
      <c r="E20" s="733"/>
      <c r="F20" s="190" t="s">
        <v>319</v>
      </c>
      <c r="G20" s="76" t="s">
        <v>67</v>
      </c>
      <c r="H20" s="73">
        <v>15</v>
      </c>
      <c r="I20" s="114"/>
    </row>
    <row r="21" ht="26.999588" customHeight="1" x14ac:dyDescent="0.15" spans="1:9">
      <c r="A21" s="695"/>
      <c r="B21" s="73" t="s">
        <v>48</v>
      </c>
      <c r="C21" s="73" t="s">
        <v>49</v>
      </c>
      <c r="D21" s="727" t="s">
        <v>133</v>
      </c>
      <c r="E21" s="733"/>
      <c r="F21" s="190" t="s">
        <v>51</v>
      </c>
      <c r="G21" s="76">
        <v>0.98</v>
      </c>
      <c r="H21" s="73">
        <v>10</v>
      </c>
      <c r="I21" s="114"/>
    </row>
    <row r="22" ht="26.999588" customHeight="1" x14ac:dyDescent="0.15" spans="1:9">
      <c r="A22" s="695"/>
      <c r="B22" s="73" t="s">
        <v>52</v>
      </c>
      <c r="C22" s="73" t="s">
        <v>53</v>
      </c>
      <c r="D22" s="733" t="s">
        <v>54</v>
      </c>
      <c r="E22" s="733"/>
      <c r="F22" s="76">
        <v>1</v>
      </c>
      <c r="G22" s="77">
        <v>1</v>
      </c>
      <c r="H22" s="73">
        <v>10</v>
      </c>
      <c r="I22" s="114"/>
    </row>
    <row r="23" ht="26.999588" customHeight="1" x14ac:dyDescent="0.15" spans="1:9">
      <c r="A23" s="694"/>
      <c r="B23" s="687" t="s">
        <v>55</v>
      </c>
      <c r="C23" s="687"/>
      <c r="D23" s="687"/>
      <c r="E23" s="687"/>
      <c r="F23" s="687"/>
      <c r="G23" s="687"/>
      <c r="H23" s="73">
        <f>SUM(H15:H22)</f>
        <v>100</v>
      </c>
      <c r="I23" s="114"/>
    </row>
    <row r="24" ht="48.75" customHeight="1" x14ac:dyDescent="0.15" spans="1:9">
      <c r="A24" s="121" t="s">
        <v>56</v>
      </c>
      <c r="B24" s="690"/>
      <c r="C24" s="689"/>
      <c r="D24" s="689"/>
      <c r="E24" s="689"/>
      <c r="F24" s="689"/>
      <c r="G24" s="689"/>
      <c r="H24" s="688"/>
      <c r="I24" s="114"/>
    </row>
    <row r="25" ht="18.0" customHeight="1" x14ac:dyDescent="0.15" spans="1:9">
      <c r="A25" s="82" t="s">
        <v>58</v>
      </c>
      <c r="B25" s="50" t="s">
        <v>59</v>
      </c>
      <c r="C25" s="50"/>
      <c r="D25" s="50"/>
      <c r="E25" s="50"/>
      <c r="F25" s="50"/>
      <c r="G25" s="82" t="s">
        <v>60</v>
      </c>
      <c r="H25" s="50">
        <v>8129549</v>
      </c>
      <c r="I25" s="114"/>
    </row>
    <row r="26" ht="13.499794" customHeight="1" x14ac:dyDescent="0.15" spans="1:8">
      <c r="A26" s="108"/>
      <c r="B26" s="108"/>
      <c r="C26" s="108"/>
      <c r="D26" s="108"/>
      <c r="E26" s="108"/>
      <c r="F26" s="108"/>
      <c r="G26" s="108"/>
      <c r="H26" s="108"/>
    </row>
    <row r="27" ht="13.499794" customHeight="1" x14ac:dyDescent="0.15" spans="1:8">
      <c r="A27" s="108"/>
      <c r="B27" s="108"/>
      <c r="C27" s="108"/>
      <c r="D27" s="108"/>
      <c r="E27" s="108"/>
      <c r="F27" s="108"/>
      <c r="G27" s="108"/>
      <c r="H27" s="108"/>
    </row>
    <row r="28" ht="13.499794" customHeight="1" x14ac:dyDescent="0.15" spans="1:8">
      <c r="A28" s="108"/>
      <c r="B28" s="108"/>
      <c r="C28" s="108"/>
      <c r="D28" s="108"/>
      <c r="E28" s="108"/>
      <c r="F28" s="108"/>
      <c r="G28" s="108"/>
      <c r="H28" s="108"/>
    </row>
  </sheetData>
  <mergeCells count="31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7:E17"/>
    <mergeCell ref="D18:E18"/>
    <mergeCell ref="D19:E19"/>
    <mergeCell ref="D20:E20"/>
    <mergeCell ref="D21:E21"/>
    <mergeCell ref="D22:E22"/>
    <mergeCell ref="B23:G23"/>
    <mergeCell ref="B24:H24"/>
    <mergeCell ref="A6:A9"/>
    <mergeCell ref="A10:A13"/>
    <mergeCell ref="A14:A23"/>
    <mergeCell ref="B15:B18"/>
    <mergeCell ref="H7:H9"/>
    <mergeCell ref="H11:H13"/>
    <mergeCell ref="B11:D13"/>
    <mergeCell ref="E11:G13"/>
    <mergeCell ref="D16:E16"/>
    <mergeCell ref="B19:B20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8"/>
  <sheetViews>
    <sheetView zoomScaleNormal="100" topLeftCell="A1" workbookViewId="0">
      <selection activeCell="C16" activeCellId="0" sqref="C16"/>
    </sheetView>
  </sheetViews>
  <sheetFormatPr defaultRowHeight="13.5" defaultColWidth="9.000137329101562" x14ac:dyDescent="0.15"/>
  <cols>
    <col min="1" max="1" width="11.25" customWidth="1" style="1"/>
    <col min="2" max="2" width="9.375" customWidth="1" style="1"/>
    <col min="3" max="3" width="10.625" customWidth="1" style="1"/>
    <col min="4" max="4" width="14.125" customWidth="1" style="1"/>
    <col min="5" max="7" width="9.0" style="1"/>
    <col min="8" max="8" width="9.375" customWidth="1" style="1"/>
    <col min="9" max="256" width="9.0" style="1"/>
  </cols>
  <sheetData>
    <row r="1" ht="18.95" customHeight="1" x14ac:dyDescent="0.15" spans="1:1">
      <c r="A1" s="48" t="s">
        <v>0</v>
      </c>
    </row>
    <row r="2" ht="25.5" customHeight="1" x14ac:dyDescent="0.15" spans="1:9">
      <c r="A2" s="735" t="s">
        <v>1</v>
      </c>
      <c r="B2" s="735"/>
      <c r="C2" s="735"/>
      <c r="D2" s="735"/>
      <c r="E2" s="735"/>
      <c r="F2" s="735"/>
      <c r="G2" s="735"/>
      <c r="H2" s="735"/>
      <c r="I2" s="113"/>
    </row>
    <row r="3" ht="22.0" customHeight="1" x14ac:dyDescent="0.15" spans="1:9">
      <c r="A3" s="680" t="s">
        <v>2</v>
      </c>
      <c r="B3" s="680"/>
      <c r="C3" s="680"/>
      <c r="D3" s="680"/>
      <c r="E3" s="680"/>
      <c r="F3" s="680"/>
      <c r="G3" s="680"/>
      <c r="H3" s="680"/>
      <c r="I3" s="114"/>
    </row>
    <row r="4" ht="28.0" customHeight="1" x14ac:dyDescent="0.15" spans="1:9">
      <c r="A4" s="681" t="s">
        <v>3</v>
      </c>
      <c r="B4" s="681"/>
      <c r="C4" s="681"/>
      <c r="D4" s="50"/>
      <c r="E4" s="50"/>
      <c r="F4" s="50"/>
      <c r="G4" s="681" t="s">
        <v>4</v>
      </c>
      <c r="H4" s="681"/>
      <c r="I4" s="114"/>
    </row>
    <row r="5" ht="48.75" customHeight="1" x14ac:dyDescent="0.15" spans="1:9">
      <c r="A5" s="115" t="s">
        <v>5</v>
      </c>
      <c r="B5" s="53" t="s">
        <v>6</v>
      </c>
      <c r="C5" s="721" t="s">
        <v>326</v>
      </c>
      <c r="D5" s="720"/>
      <c r="E5" s="53" t="s">
        <v>8</v>
      </c>
      <c r="F5" s="683" t="s">
        <v>9</v>
      </c>
      <c r="G5" s="684"/>
      <c r="H5" s="682"/>
      <c r="I5" s="114"/>
    </row>
    <row r="6" ht="31.0" customHeight="1" x14ac:dyDescent="0.15" spans="1:9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  <c r="I6" s="114"/>
    </row>
    <row r="7" ht="31.0" customHeight="1" x14ac:dyDescent="0.15" spans="1:9">
      <c r="A7" s="692"/>
      <c r="B7" s="116" t="s">
        <v>15</v>
      </c>
      <c r="C7" s="53">
        <v>23</v>
      </c>
      <c r="D7" s="116" t="s">
        <v>16</v>
      </c>
      <c r="E7" s="53">
        <v>23</v>
      </c>
      <c r="F7" s="116" t="s">
        <v>17</v>
      </c>
      <c r="G7" s="53">
        <v>23</v>
      </c>
      <c r="H7" s="697">
        <v>1</v>
      </c>
      <c r="I7" s="114"/>
    </row>
    <row r="8" ht="31.0" customHeight="1" x14ac:dyDescent="0.15" spans="1:9">
      <c r="A8" s="692"/>
      <c r="B8" s="117" t="s">
        <v>18</v>
      </c>
      <c r="C8" s="53">
        <v>23</v>
      </c>
      <c r="D8" s="117" t="s">
        <v>18</v>
      </c>
      <c r="E8" s="53">
        <v>23</v>
      </c>
      <c r="F8" s="117" t="s">
        <v>18</v>
      </c>
      <c r="G8" s="53">
        <v>23</v>
      </c>
      <c r="H8" s="692"/>
      <c r="I8" s="114"/>
    </row>
    <row r="9" ht="31.0" customHeight="1" x14ac:dyDescent="0.15" spans="1:9">
      <c r="A9" s="691"/>
      <c r="B9" s="117" t="s">
        <v>19</v>
      </c>
      <c r="C9" s="116"/>
      <c r="D9" s="117" t="s">
        <v>19</v>
      </c>
      <c r="E9" s="116"/>
      <c r="F9" s="117" t="s">
        <v>19</v>
      </c>
      <c r="G9" s="116"/>
      <c r="H9" s="691"/>
      <c r="I9" s="114"/>
    </row>
    <row r="10" ht="31.0" customHeight="1" x14ac:dyDescent="0.15" spans="1:9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  <c r="I10" s="114"/>
    </row>
    <row r="11" ht="20.0" customHeight="1" x14ac:dyDescent="0.15" spans="1:9">
      <c r="A11" s="692"/>
      <c r="B11" s="717" t="s">
        <v>327</v>
      </c>
      <c r="C11" s="716"/>
      <c r="D11" s="715"/>
      <c r="E11" s="717" t="s">
        <v>327</v>
      </c>
      <c r="F11" s="716"/>
      <c r="G11" s="715"/>
      <c r="H11" s="697">
        <v>1</v>
      </c>
      <c r="I11" s="114"/>
    </row>
    <row r="12" ht="13.499794" customHeight="1" x14ac:dyDescent="0.15" spans="1:9">
      <c r="A12" s="692"/>
      <c r="B12" s="714"/>
      <c r="C12" s="713"/>
      <c r="D12" s="710"/>
      <c r="E12" s="714"/>
      <c r="F12" s="713"/>
      <c r="G12" s="710"/>
      <c r="H12" s="699"/>
      <c r="I12" s="114"/>
    </row>
    <row r="13" ht="14.25" customHeight="1" x14ac:dyDescent="0.15" spans="1:9">
      <c r="A13" s="691"/>
      <c r="B13" s="714"/>
      <c r="C13" s="745"/>
      <c r="D13" s="710"/>
      <c r="E13" s="714"/>
      <c r="F13" s="745"/>
      <c r="G13" s="710"/>
      <c r="H13" s="699"/>
      <c r="I13" s="114"/>
    </row>
    <row r="14" ht="26.999588" customHeight="1" x14ac:dyDescent="0.15" spans="1:9">
      <c r="A14" s="696" t="s">
        <v>25</v>
      </c>
      <c r="B14" s="73" t="s">
        <v>26</v>
      </c>
      <c r="C14" s="73" t="s">
        <v>27</v>
      </c>
      <c r="D14" s="687" t="s">
        <v>28</v>
      </c>
      <c r="E14" s="687"/>
      <c r="F14" s="73" t="s">
        <v>29</v>
      </c>
      <c r="G14" s="73" t="s">
        <v>30</v>
      </c>
      <c r="H14" s="73" t="s">
        <v>31</v>
      </c>
      <c r="I14" s="114"/>
    </row>
    <row r="15" ht="26.999588" customHeight="1" x14ac:dyDescent="0.15" spans="1:9">
      <c r="A15" s="695"/>
      <c r="B15" s="687" t="s">
        <v>32</v>
      </c>
      <c r="C15" s="73" t="s">
        <v>33</v>
      </c>
      <c r="D15" s="727" t="s">
        <v>328</v>
      </c>
      <c r="E15" s="733"/>
      <c r="F15" s="73" t="s">
        <v>329</v>
      </c>
      <c r="G15" s="73" t="s">
        <v>329</v>
      </c>
      <c r="H15" s="73">
        <v>15</v>
      </c>
      <c r="I15" s="114"/>
    </row>
    <row r="16" ht="26.999588" customHeight="1" x14ac:dyDescent="0.15" spans="1:9">
      <c r="A16" s="695"/>
      <c r="B16" s="687"/>
      <c r="C16" s="73" t="s">
        <v>87</v>
      </c>
      <c r="D16" s="727" t="s">
        <v>330</v>
      </c>
      <c r="E16" s="687"/>
      <c r="F16" s="190" t="s">
        <v>331</v>
      </c>
      <c r="G16" s="191" t="s">
        <v>332</v>
      </c>
      <c r="H16" s="73">
        <v>10</v>
      </c>
      <c r="I16" s="114"/>
    </row>
    <row r="17" ht="26.999588" customHeight="1" x14ac:dyDescent="0.15" spans="1:9">
      <c r="A17" s="695"/>
      <c r="B17" s="687"/>
      <c r="C17" s="73" t="s">
        <v>35</v>
      </c>
      <c r="D17" s="727" t="s">
        <v>64</v>
      </c>
      <c r="E17" s="733"/>
      <c r="F17" s="76">
        <v>1</v>
      </c>
      <c r="G17" s="76">
        <v>1</v>
      </c>
      <c r="H17" s="73">
        <v>15</v>
      </c>
      <c r="I17" s="114"/>
    </row>
    <row r="18" ht="26.999588" customHeight="1" x14ac:dyDescent="0.15" spans="1:9">
      <c r="A18" s="695"/>
      <c r="B18" s="687"/>
      <c r="C18" s="73" t="s">
        <v>37</v>
      </c>
      <c r="D18" s="727" t="s">
        <v>333</v>
      </c>
      <c r="E18" s="733"/>
      <c r="F18" s="190" t="s">
        <v>334</v>
      </c>
      <c r="G18" s="340">
        <v>0.05</v>
      </c>
      <c r="H18" s="73">
        <v>10</v>
      </c>
      <c r="I18" s="114"/>
    </row>
    <row r="19" ht="38.249416" customHeight="1" x14ac:dyDescent="0.15" spans="1:9">
      <c r="A19" s="695"/>
      <c r="B19" s="195" t="s">
        <v>39</v>
      </c>
      <c r="C19" s="73" t="s">
        <v>40</v>
      </c>
      <c r="D19" s="727" t="s">
        <v>335</v>
      </c>
      <c r="E19" s="733"/>
      <c r="F19" s="190" t="s">
        <v>336</v>
      </c>
      <c r="G19" s="190" t="s">
        <v>337</v>
      </c>
      <c r="H19" s="73">
        <v>30</v>
      </c>
      <c r="I19" s="114"/>
    </row>
    <row r="20" ht="41.24937" customHeight="1" x14ac:dyDescent="0.15" spans="1:9">
      <c r="A20" s="695"/>
      <c r="B20" s="73" t="s">
        <v>48</v>
      </c>
      <c r="C20" s="73" t="s">
        <v>49</v>
      </c>
      <c r="D20" s="727" t="s">
        <v>112</v>
      </c>
      <c r="E20" s="733"/>
      <c r="F20" s="190" t="s">
        <v>51</v>
      </c>
      <c r="G20" s="76">
        <v>0.98</v>
      </c>
      <c r="H20" s="73">
        <v>10</v>
      </c>
      <c r="I20" s="114"/>
    </row>
    <row r="21" ht="41.24937" customHeight="1" x14ac:dyDescent="0.15" spans="1:9">
      <c r="A21" s="695"/>
      <c r="B21" s="73" t="s">
        <v>52</v>
      </c>
      <c r="C21" s="73" t="s">
        <v>53</v>
      </c>
      <c r="D21" s="733" t="s">
        <v>54</v>
      </c>
      <c r="E21" s="733"/>
      <c r="F21" s="76">
        <v>1</v>
      </c>
      <c r="G21" s="77">
        <v>1</v>
      </c>
      <c r="H21" s="73">
        <v>10</v>
      </c>
      <c r="I21" s="114"/>
    </row>
    <row r="22" ht="26.999588" customHeight="1" x14ac:dyDescent="0.15" spans="1:9">
      <c r="A22" s="694"/>
      <c r="B22" s="687" t="s">
        <v>55</v>
      </c>
      <c r="C22" s="687"/>
      <c r="D22" s="687"/>
      <c r="E22" s="687"/>
      <c r="F22" s="687"/>
      <c r="G22" s="687"/>
      <c r="H22" s="73">
        <f>SUM(H15:H21)</f>
        <v>100</v>
      </c>
      <c r="I22" s="114"/>
    </row>
    <row r="23" ht="48.75" customHeight="1" x14ac:dyDescent="0.15" spans="1:9">
      <c r="A23" s="121" t="s">
        <v>56</v>
      </c>
      <c r="B23" s="690"/>
      <c r="C23" s="689"/>
      <c r="D23" s="689"/>
      <c r="E23" s="689"/>
      <c r="F23" s="689"/>
      <c r="G23" s="689"/>
      <c r="H23" s="688"/>
      <c r="I23" s="114"/>
    </row>
    <row r="24" ht="18.0" customHeight="1" x14ac:dyDescent="0.15" spans="1:9">
      <c r="A24" s="82" t="s">
        <v>58</v>
      </c>
      <c r="B24" s="50" t="s">
        <v>59</v>
      </c>
      <c r="C24" s="50"/>
      <c r="D24" s="50"/>
      <c r="E24" s="50"/>
      <c r="F24" s="50"/>
      <c r="G24" s="82" t="s">
        <v>60</v>
      </c>
      <c r="H24" s="50">
        <v>8129549</v>
      </c>
      <c r="I24" s="114"/>
    </row>
    <row r="25" ht="13.499794" customHeight="1" x14ac:dyDescent="0.15" spans="1:8">
      <c r="A25" s="108"/>
      <c r="B25" s="108"/>
      <c r="C25" s="108"/>
      <c r="D25" s="108"/>
      <c r="E25" s="108"/>
      <c r="F25" s="108"/>
      <c r="G25" s="108"/>
      <c r="H25" s="108"/>
    </row>
    <row r="26" ht="13.499794" customHeight="1" x14ac:dyDescent="0.15" spans="1:8">
      <c r="A26" s="108"/>
      <c r="B26" s="108"/>
      <c r="C26" s="108"/>
      <c r="D26" s="108"/>
      <c r="E26" s="108"/>
      <c r="F26" s="108"/>
      <c r="G26" s="108"/>
      <c r="H26" s="108"/>
    </row>
    <row r="27" ht="13.499794" customHeight="1" x14ac:dyDescent="0.15" spans="1:8">
      <c r="A27" s="108"/>
      <c r="B27" s="108"/>
      <c r="C27" s="108"/>
      <c r="D27" s="108"/>
      <c r="E27" s="108"/>
      <c r="F27" s="108"/>
      <c r="G27" s="108"/>
      <c r="H27" s="108"/>
    </row>
    <row r="28" ht="13.499794" customHeight="1" x14ac:dyDescent="0.15" spans="1:8">
      <c r="A28" s="108"/>
      <c r="B28" s="108"/>
      <c r="C28" s="108"/>
      <c r="D28" s="108"/>
      <c r="E28" s="108"/>
      <c r="F28" s="108"/>
      <c r="G28" s="108"/>
      <c r="H28" s="108"/>
    </row>
  </sheetData>
  <mergeCells count="29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7:E17"/>
    <mergeCell ref="D18:E18"/>
    <mergeCell ref="D19:E19"/>
    <mergeCell ref="D20:E20"/>
    <mergeCell ref="D21:E21"/>
    <mergeCell ref="B22:G22"/>
    <mergeCell ref="B23:H23"/>
    <mergeCell ref="A6:A9"/>
    <mergeCell ref="A10:A13"/>
    <mergeCell ref="A14:A22"/>
    <mergeCell ref="B15:B18"/>
    <mergeCell ref="H7:H9"/>
    <mergeCell ref="H11:H13"/>
    <mergeCell ref="B11:D13"/>
    <mergeCell ref="E11:G13"/>
    <mergeCell ref="D16:E16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9" workbookViewId="0">
      <selection activeCell="C18" activeCellId="0" sqref="A18:XFD19"/>
    </sheetView>
  </sheetViews>
  <sheetFormatPr defaultRowHeight="13.5" defaultColWidth="9.000137329101562" x14ac:dyDescent="0.15"/>
  <cols>
    <col min="1" max="1" width="9.375" customWidth="1"/>
    <col min="2" max="2" width="9.75" customWidth="1"/>
    <col min="3" max="3" width="12.5" customWidth="1"/>
    <col min="4" max="4" width="9.875" customWidth="1"/>
    <col min="5" max="5" width="9.75" customWidth="1"/>
    <col min="6" max="6" width="10.25" customWidth="1"/>
    <col min="7" max="7" width="10.75" customWidth="1"/>
    <col min="8" max="8" width="10.875" customWidth="1"/>
    <col min="9" max="9" width="9.0"/>
  </cols>
  <sheetData>
    <row r="1" ht="18.95" customHeight="1" x14ac:dyDescent="0.15" spans="1:8">
      <c r="A1" s="48" t="s">
        <v>0</v>
      </c>
      <c r="B1" s="1"/>
      <c r="C1" s="1"/>
      <c r="D1" s="1"/>
      <c r="E1" s="1"/>
      <c r="F1" s="1"/>
      <c r="G1" s="1"/>
      <c r="H1" s="1"/>
    </row>
    <row r="2" ht="25.5" customHeight="1" x14ac:dyDescent="0.15" spans="1:8">
      <c r="A2" s="679" t="s">
        <v>1</v>
      </c>
      <c r="B2" s="679"/>
      <c r="C2" s="679"/>
      <c r="D2" s="679"/>
      <c r="E2" s="679"/>
      <c r="F2" s="679"/>
      <c r="G2" s="679"/>
      <c r="H2" s="679"/>
    </row>
    <row r="3" ht="24.0" customHeight="1" x14ac:dyDescent="0.15" spans="1:8">
      <c r="A3" s="680" t="s">
        <v>2</v>
      </c>
      <c r="B3" s="680"/>
      <c r="C3" s="680"/>
      <c r="D3" s="680"/>
      <c r="E3" s="680"/>
      <c r="F3" s="680"/>
      <c r="G3" s="680"/>
      <c r="H3" s="680"/>
    </row>
    <row r="4" ht="30.0" customHeight="1" x14ac:dyDescent="0.15" spans="1:8">
      <c r="A4" s="681" t="s">
        <v>3</v>
      </c>
      <c r="B4" s="681"/>
      <c r="C4" s="681"/>
      <c r="D4" s="50"/>
      <c r="E4" s="50"/>
      <c r="F4" s="50"/>
      <c r="G4" s="681" t="s">
        <v>4</v>
      </c>
      <c r="H4" s="681"/>
    </row>
    <row r="5" ht="31.0" customHeight="1" x14ac:dyDescent="0.15" spans="1:8">
      <c r="A5" s="52" t="s">
        <v>5</v>
      </c>
      <c r="B5" s="53" t="s">
        <v>6</v>
      </c>
      <c r="C5" s="683" t="s">
        <v>72</v>
      </c>
      <c r="D5" s="682"/>
      <c r="E5" s="53" t="s">
        <v>8</v>
      </c>
      <c r="F5" s="683" t="s">
        <v>9</v>
      </c>
      <c r="G5" s="684"/>
      <c r="H5" s="682"/>
    </row>
    <row r="6" ht="29.249554" customHeight="1" x14ac:dyDescent="0.15" spans="1:8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</row>
    <row r="7" ht="26.999588" customHeight="1" x14ac:dyDescent="0.15" spans="1:8">
      <c r="A7" s="692"/>
      <c r="B7" s="53" t="s">
        <v>15</v>
      </c>
      <c r="C7" s="53">
        <v>3.2</v>
      </c>
      <c r="D7" s="53" t="s">
        <v>16</v>
      </c>
      <c r="E7" s="53">
        <v>3.2</v>
      </c>
      <c r="F7" s="53" t="s">
        <v>17</v>
      </c>
      <c r="G7" s="53">
        <v>2.65</v>
      </c>
      <c r="H7" s="697">
        <v>0.8281000000000001</v>
      </c>
    </row>
    <row r="8" ht="26.999588" customHeight="1" x14ac:dyDescent="0.15" spans="1:8">
      <c r="A8" s="692"/>
      <c r="B8" s="53" t="s">
        <v>18</v>
      </c>
      <c r="C8" s="53">
        <v>3.2</v>
      </c>
      <c r="D8" s="53" t="s">
        <v>18</v>
      </c>
      <c r="E8" s="53">
        <v>3.2</v>
      </c>
      <c r="F8" s="53" t="s">
        <v>18</v>
      </c>
      <c r="G8" s="53">
        <v>2.65</v>
      </c>
      <c r="H8" s="692"/>
    </row>
    <row r="9" ht="26.999588" customHeight="1" x14ac:dyDescent="0.15" spans="1:8">
      <c r="A9" s="691"/>
      <c r="B9" s="53" t="s">
        <v>19</v>
      </c>
      <c r="C9" s="53"/>
      <c r="D9" s="53" t="s">
        <v>19</v>
      </c>
      <c r="E9" s="53"/>
      <c r="F9" s="53" t="s">
        <v>19</v>
      </c>
      <c r="G9" s="53"/>
      <c r="H9" s="691"/>
    </row>
    <row r="10" ht="26.999588" customHeight="1" x14ac:dyDescent="0.15" spans="1:8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</row>
    <row r="11" ht="14.25" customHeight="1" x14ac:dyDescent="0.15" spans="1:8">
      <c r="A11" s="692"/>
      <c r="B11" s="717" t="s">
        <v>73</v>
      </c>
      <c r="C11" s="716"/>
      <c r="D11" s="715"/>
      <c r="E11" s="717" t="s">
        <v>73</v>
      </c>
      <c r="F11" s="716"/>
      <c r="G11" s="715"/>
      <c r="H11" s="697">
        <v>1</v>
      </c>
    </row>
    <row r="12" ht="14.25" customHeight="1" x14ac:dyDescent="0.15" spans="1:8">
      <c r="A12" s="692"/>
      <c r="B12" s="714"/>
      <c r="C12" s="713"/>
      <c r="D12" s="710"/>
      <c r="E12" s="714"/>
      <c r="F12" s="713"/>
      <c r="G12" s="710"/>
      <c r="H12" s="699"/>
    </row>
    <row r="13" ht="14.25" customHeight="1" x14ac:dyDescent="0.15" spans="1:8">
      <c r="A13" s="691"/>
      <c r="B13" s="712"/>
      <c r="C13" s="711"/>
      <c r="D13" s="710"/>
      <c r="E13" s="714"/>
      <c r="F13" s="711"/>
      <c r="G13" s="718"/>
      <c r="H13" s="698"/>
    </row>
    <row r="14" ht="35.99945" customHeight="1" x14ac:dyDescent="0.15" spans="1:8">
      <c r="A14" s="696" t="s">
        <v>25</v>
      </c>
      <c r="B14" s="52" t="s">
        <v>26</v>
      </c>
      <c r="C14" s="60" t="s">
        <v>27</v>
      </c>
      <c r="D14" s="687" t="s">
        <v>28</v>
      </c>
      <c r="E14" s="687"/>
      <c r="F14" s="62" t="s">
        <v>29</v>
      </c>
      <c r="G14" s="52" t="s">
        <v>30</v>
      </c>
      <c r="H14" s="52" t="s">
        <v>31</v>
      </c>
    </row>
    <row r="15" ht="31.49952" customHeight="1" x14ac:dyDescent="0.15" spans="1:8">
      <c r="A15" s="695"/>
      <c r="B15" s="687" t="s">
        <v>32</v>
      </c>
      <c r="C15" s="73" t="s">
        <v>33</v>
      </c>
      <c r="D15" s="687" t="s">
        <v>63</v>
      </c>
      <c r="E15" s="709"/>
      <c r="F15" s="160">
        <v>2</v>
      </c>
      <c r="G15" s="160">
        <v>2</v>
      </c>
      <c r="H15" s="73">
        <v>15</v>
      </c>
    </row>
    <row r="16" ht="35.99945" customHeight="1" x14ac:dyDescent="0.15" spans="1:8">
      <c r="A16" s="695"/>
      <c r="B16" s="687"/>
      <c r="C16" s="73" t="s">
        <v>35</v>
      </c>
      <c r="D16" s="687" t="s">
        <v>64</v>
      </c>
      <c r="E16" s="709"/>
      <c r="F16" s="159">
        <f>100%</f>
        <v>1</v>
      </c>
      <c r="G16" s="159">
        <f>100%</f>
        <v>1</v>
      </c>
      <c r="H16" s="73">
        <v>15</v>
      </c>
    </row>
    <row r="17" ht="35.249462" customHeight="1" x14ac:dyDescent="0.15" spans="1:8">
      <c r="A17" s="695"/>
      <c r="B17" s="687"/>
      <c r="C17" s="73" t="s">
        <v>37</v>
      </c>
      <c r="D17" s="687" t="s">
        <v>65</v>
      </c>
      <c r="E17" s="709"/>
      <c r="F17" s="159">
        <v>1</v>
      </c>
      <c r="G17" s="159">
        <f>100%</f>
        <v>1</v>
      </c>
      <c r="H17" s="73">
        <v>20</v>
      </c>
    </row>
    <row r="18" ht="33.75" customHeight="1" x14ac:dyDescent="0.15" spans="1:8">
      <c r="A18" s="695"/>
      <c r="B18" s="687" t="s">
        <v>39</v>
      </c>
      <c r="C18" s="73" t="s">
        <v>43</v>
      </c>
      <c r="D18" s="687" t="s">
        <v>66</v>
      </c>
      <c r="E18" s="709"/>
      <c r="F18" s="159" t="s">
        <v>67</v>
      </c>
      <c r="G18" s="159" t="s">
        <v>67</v>
      </c>
      <c r="H18" s="73">
        <v>15</v>
      </c>
    </row>
    <row r="19" ht="35.249462" customHeight="1" x14ac:dyDescent="0.15" spans="1:8">
      <c r="A19" s="695"/>
      <c r="B19" s="687"/>
      <c r="C19" s="73" t="s">
        <v>45</v>
      </c>
      <c r="D19" s="687" t="s">
        <v>68</v>
      </c>
      <c r="E19" s="709"/>
      <c r="F19" s="160" t="s">
        <v>69</v>
      </c>
      <c r="G19" s="160" t="s">
        <v>69</v>
      </c>
      <c r="H19" s="73">
        <v>15</v>
      </c>
    </row>
    <row r="20" ht="35.99945" customHeight="1" x14ac:dyDescent="0.15" spans="1:8">
      <c r="A20" s="695"/>
      <c r="B20" s="73" t="s">
        <v>48</v>
      </c>
      <c r="C20" s="73" t="s">
        <v>49</v>
      </c>
      <c r="D20" s="687" t="s">
        <v>70</v>
      </c>
      <c r="E20" s="709"/>
      <c r="F20" s="159" t="s">
        <v>51</v>
      </c>
      <c r="G20" s="159">
        <v>0.98</v>
      </c>
      <c r="H20" s="73">
        <v>10</v>
      </c>
    </row>
    <row r="21" ht="33.75" customHeight="1" x14ac:dyDescent="0.15" spans="1:8">
      <c r="A21" s="695"/>
      <c r="B21" s="73" t="s">
        <v>52</v>
      </c>
      <c r="C21" s="73" t="s">
        <v>53</v>
      </c>
      <c r="D21" s="687" t="s">
        <v>54</v>
      </c>
      <c r="E21" s="709"/>
      <c r="F21" s="159">
        <v>1</v>
      </c>
      <c r="G21" s="158">
        <v>0.8281000000000001</v>
      </c>
      <c r="H21" s="73">
        <v>9</v>
      </c>
    </row>
    <row r="22" ht="29.249554" customHeight="1" x14ac:dyDescent="0.15" spans="1:8">
      <c r="A22" s="694"/>
      <c r="B22" s="687" t="s">
        <v>55</v>
      </c>
      <c r="C22" s="687"/>
      <c r="D22" s="687"/>
      <c r="E22" s="687"/>
      <c r="F22" s="687"/>
      <c r="G22" s="687"/>
      <c r="H22" s="73">
        <f>SUM(H15:H21)</f>
        <v>99</v>
      </c>
    </row>
    <row r="23" ht="57.74912" customHeight="1" x14ac:dyDescent="0.15" spans="1:8">
      <c r="A23" s="121" t="s">
        <v>56</v>
      </c>
      <c r="B23" s="690" t="s">
        <v>71</v>
      </c>
      <c r="C23" s="689"/>
      <c r="D23" s="689"/>
      <c r="E23" s="689"/>
      <c r="F23" s="689"/>
      <c r="G23" s="689"/>
      <c r="H23" s="688"/>
    </row>
    <row r="24" ht="24.0" customHeight="1" x14ac:dyDescent="0.15" spans="1:8">
      <c r="A24" s="82" t="s">
        <v>58</v>
      </c>
      <c r="B24" s="50" t="s">
        <v>59</v>
      </c>
      <c r="C24" s="50"/>
      <c r="D24" s="50"/>
      <c r="E24" s="50"/>
      <c r="F24" s="50"/>
      <c r="G24" s="82" t="s">
        <v>60</v>
      </c>
      <c r="H24" s="50">
        <v>8129549</v>
      </c>
    </row>
  </sheetData>
  <mergeCells count="30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B22:G22"/>
    <mergeCell ref="B23:H23"/>
    <mergeCell ref="A6:A9"/>
    <mergeCell ref="A10:A13"/>
    <mergeCell ref="A14:A22"/>
    <mergeCell ref="B15:B17"/>
    <mergeCell ref="H7:H9"/>
    <mergeCell ref="H11:H13"/>
    <mergeCell ref="B11:D13"/>
    <mergeCell ref="E11:G13"/>
    <mergeCell ref="D15:E15"/>
    <mergeCell ref="D16:E16"/>
    <mergeCell ref="D17:E17"/>
    <mergeCell ref="B18:B19"/>
    <mergeCell ref="D18:E18"/>
    <mergeCell ref="D19:E19"/>
    <mergeCell ref="D20:E20"/>
    <mergeCell ref="D21:E21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5"/>
  <sheetViews>
    <sheetView zoomScaleNormal="100" topLeftCell="A1" workbookViewId="0">
      <selection activeCell="A23" activeCellId="0" sqref="A23:XFD23"/>
    </sheetView>
  </sheetViews>
  <sheetFormatPr defaultRowHeight="13.5" defaultColWidth="9.000137329101562" x14ac:dyDescent="0.15"/>
  <cols>
    <col min="1" max="1" width="11.25" customWidth="1" style="1"/>
    <col min="2" max="2" width="9.375" customWidth="1" style="1"/>
    <col min="3" max="3" width="11.125" customWidth="1" style="1"/>
    <col min="4" max="4" width="14.125" customWidth="1" style="1"/>
    <col min="5" max="7" width="9.0" style="1"/>
    <col min="8" max="8" width="9.5" customWidth="1" style="1"/>
    <col min="9" max="256" width="9.0" style="1"/>
  </cols>
  <sheetData>
    <row r="1" ht="18.95" customHeight="1" x14ac:dyDescent="0.15" spans="1:1">
      <c r="A1" s="48" t="s">
        <v>0</v>
      </c>
    </row>
    <row r="2" ht="25.5" customHeight="1" x14ac:dyDescent="0.15" spans="1:9">
      <c r="A2" s="735" t="s">
        <v>1</v>
      </c>
      <c r="B2" s="735"/>
      <c r="C2" s="735"/>
      <c r="D2" s="735"/>
      <c r="E2" s="735"/>
      <c r="F2" s="735"/>
      <c r="G2" s="735"/>
      <c r="H2" s="735"/>
      <c r="I2" s="113"/>
    </row>
    <row r="3" ht="22.0" customHeight="1" x14ac:dyDescent="0.15" spans="1:9">
      <c r="A3" s="680" t="s">
        <v>2</v>
      </c>
      <c r="B3" s="680"/>
      <c r="C3" s="680"/>
      <c r="D3" s="680"/>
      <c r="E3" s="680"/>
      <c r="F3" s="680"/>
      <c r="G3" s="680"/>
      <c r="H3" s="680"/>
      <c r="I3" s="114"/>
    </row>
    <row r="4" ht="26.999588" customHeight="1" x14ac:dyDescent="0.15" spans="1:9">
      <c r="A4" s="681" t="s">
        <v>3</v>
      </c>
      <c r="B4" s="681"/>
      <c r="C4" s="681"/>
      <c r="D4" s="50"/>
      <c r="E4" s="50"/>
      <c r="F4" s="50"/>
      <c r="G4" s="681" t="s">
        <v>4</v>
      </c>
      <c r="H4" s="681"/>
      <c r="I4" s="114"/>
    </row>
    <row r="5" ht="48.75" customHeight="1" x14ac:dyDescent="0.15" spans="1:9">
      <c r="A5" s="115" t="s">
        <v>5</v>
      </c>
      <c r="B5" s="53" t="s">
        <v>6</v>
      </c>
      <c r="C5" s="721" t="s">
        <v>338</v>
      </c>
      <c r="D5" s="720"/>
      <c r="E5" s="53" t="s">
        <v>8</v>
      </c>
      <c r="F5" s="683" t="s">
        <v>9</v>
      </c>
      <c r="G5" s="684"/>
      <c r="H5" s="682"/>
      <c r="I5" s="114"/>
    </row>
    <row r="6" ht="31.0" customHeight="1" x14ac:dyDescent="0.15" spans="1:9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  <c r="I6" s="114"/>
    </row>
    <row r="7" ht="31.0" customHeight="1" x14ac:dyDescent="0.15" spans="1:9">
      <c r="A7" s="692"/>
      <c r="B7" s="116" t="s">
        <v>15</v>
      </c>
      <c r="C7" s="53">
        <v>80</v>
      </c>
      <c r="D7" s="116" t="s">
        <v>16</v>
      </c>
      <c r="E7" s="53">
        <v>80</v>
      </c>
      <c r="F7" s="116" t="s">
        <v>17</v>
      </c>
      <c r="G7" s="53">
        <v>80</v>
      </c>
      <c r="H7" s="697">
        <v>1</v>
      </c>
      <c r="I7" s="114"/>
    </row>
    <row r="8" ht="31.0" customHeight="1" x14ac:dyDescent="0.15" spans="1:9">
      <c r="A8" s="692"/>
      <c r="B8" s="117" t="s">
        <v>18</v>
      </c>
      <c r="C8" s="53">
        <v>80</v>
      </c>
      <c r="D8" s="117" t="s">
        <v>18</v>
      </c>
      <c r="E8" s="53">
        <v>80</v>
      </c>
      <c r="F8" s="117" t="s">
        <v>18</v>
      </c>
      <c r="G8" s="53">
        <v>80</v>
      </c>
      <c r="H8" s="692"/>
      <c r="I8" s="114"/>
    </row>
    <row r="9" ht="31.0" customHeight="1" x14ac:dyDescent="0.15" spans="1:9">
      <c r="A9" s="691"/>
      <c r="B9" s="117" t="s">
        <v>19</v>
      </c>
      <c r="C9" s="116"/>
      <c r="D9" s="117" t="s">
        <v>19</v>
      </c>
      <c r="E9" s="116"/>
      <c r="F9" s="117" t="s">
        <v>19</v>
      </c>
      <c r="G9" s="116"/>
      <c r="H9" s="691"/>
      <c r="I9" s="114"/>
    </row>
    <row r="10" ht="31.0" customHeight="1" x14ac:dyDescent="0.15" spans="1:9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  <c r="I10" s="114"/>
    </row>
    <row r="11" ht="20.0" customHeight="1" x14ac:dyDescent="0.15" spans="1:9">
      <c r="A11" s="692"/>
      <c r="B11" s="708" t="s">
        <v>286</v>
      </c>
      <c r="C11" s="707"/>
      <c r="D11" s="706"/>
      <c r="E11" s="708" t="s">
        <v>286</v>
      </c>
      <c r="F11" s="707"/>
      <c r="G11" s="706"/>
      <c r="H11" s="697">
        <v>1</v>
      </c>
      <c r="I11" s="114"/>
    </row>
    <row r="12" ht="13.499794" customHeight="1" x14ac:dyDescent="0.15" spans="1:9">
      <c r="A12" s="692"/>
      <c r="B12" s="705"/>
      <c r="C12" s="704"/>
      <c r="D12" s="703"/>
      <c r="E12" s="705"/>
      <c r="F12" s="704"/>
      <c r="G12" s="703"/>
      <c r="H12" s="699"/>
      <c r="I12" s="114"/>
    </row>
    <row r="13" ht="14.25" customHeight="1" x14ac:dyDescent="0.15" spans="1:9">
      <c r="A13" s="691"/>
      <c r="B13" s="705"/>
      <c r="C13" s="740"/>
      <c r="D13" s="703"/>
      <c r="E13" s="705"/>
      <c r="F13" s="740"/>
      <c r="G13" s="703"/>
      <c r="H13" s="699"/>
      <c r="I13" s="114"/>
    </row>
    <row r="14" ht="26.999588" customHeight="1" x14ac:dyDescent="0.15" spans="1:9">
      <c r="A14" s="696" t="s">
        <v>25</v>
      </c>
      <c r="B14" s="73" t="s">
        <v>26</v>
      </c>
      <c r="C14" s="73" t="s">
        <v>27</v>
      </c>
      <c r="D14" s="687" t="s">
        <v>28</v>
      </c>
      <c r="E14" s="687"/>
      <c r="F14" s="73" t="s">
        <v>29</v>
      </c>
      <c r="G14" s="73" t="s">
        <v>30</v>
      </c>
      <c r="H14" s="73" t="s">
        <v>31</v>
      </c>
      <c r="I14" s="114"/>
    </row>
    <row r="15" ht="26.999588" customHeight="1" x14ac:dyDescent="0.15" spans="1:9">
      <c r="A15" s="695"/>
      <c r="B15" s="687" t="s">
        <v>32</v>
      </c>
      <c r="C15" s="73" t="s">
        <v>33</v>
      </c>
      <c r="D15" s="727" t="s">
        <v>244</v>
      </c>
      <c r="E15" s="733"/>
      <c r="F15" s="190" t="s">
        <v>287</v>
      </c>
      <c r="G15" s="191" t="s">
        <v>288</v>
      </c>
      <c r="H15" s="73">
        <v>10</v>
      </c>
      <c r="I15" s="114"/>
    </row>
    <row r="16" ht="26.999588" customHeight="1" x14ac:dyDescent="0.15" spans="1:9">
      <c r="A16" s="695"/>
      <c r="B16" s="687"/>
      <c r="C16" s="73" t="s">
        <v>87</v>
      </c>
      <c r="D16" s="727" t="s">
        <v>289</v>
      </c>
      <c r="E16" s="727"/>
      <c r="F16" s="190" t="s">
        <v>51</v>
      </c>
      <c r="G16" s="340">
        <v>0.97</v>
      </c>
      <c r="H16" s="73">
        <v>15</v>
      </c>
      <c r="I16" s="114"/>
    </row>
    <row r="17" ht="26.999588" customHeight="1" x14ac:dyDescent="0.15" spans="1:9">
      <c r="A17" s="695"/>
      <c r="B17" s="687"/>
      <c r="C17" s="73" t="s">
        <v>35</v>
      </c>
      <c r="D17" s="727" t="s">
        <v>97</v>
      </c>
      <c r="E17" s="733"/>
      <c r="F17" s="76">
        <v>1</v>
      </c>
      <c r="G17" s="76">
        <v>1</v>
      </c>
      <c r="H17" s="73">
        <v>15</v>
      </c>
      <c r="I17" s="114"/>
    </row>
    <row r="18" ht="26.999588" customHeight="1" x14ac:dyDescent="0.15" spans="1:9">
      <c r="A18" s="695"/>
      <c r="B18" s="687"/>
      <c r="C18" s="73" t="s">
        <v>37</v>
      </c>
      <c r="D18" s="727" t="s">
        <v>264</v>
      </c>
      <c r="E18" s="733"/>
      <c r="F18" s="76">
        <v>1</v>
      </c>
      <c r="G18" s="76">
        <v>1</v>
      </c>
      <c r="H18" s="73">
        <v>10</v>
      </c>
      <c r="I18" s="114"/>
    </row>
    <row r="19" ht="26.999588" customHeight="1" x14ac:dyDescent="0.15" spans="1:9">
      <c r="A19" s="695"/>
      <c r="B19" s="195" t="s">
        <v>39</v>
      </c>
      <c r="C19" s="73" t="s">
        <v>43</v>
      </c>
      <c r="D19" s="727" t="s">
        <v>290</v>
      </c>
      <c r="E19" s="733"/>
      <c r="F19" s="190" t="s">
        <v>291</v>
      </c>
      <c r="G19" s="191" t="s">
        <v>292</v>
      </c>
      <c r="H19" s="73">
        <v>30</v>
      </c>
      <c r="I19" s="114"/>
    </row>
    <row r="20" ht="32.249508" customHeight="1" x14ac:dyDescent="0.15" spans="1:9">
      <c r="A20" s="695"/>
      <c r="B20" s="73" t="s">
        <v>48</v>
      </c>
      <c r="C20" s="73" t="s">
        <v>49</v>
      </c>
      <c r="D20" s="687" t="s">
        <v>241</v>
      </c>
      <c r="E20" s="687"/>
      <c r="F20" s="190" t="s">
        <v>51</v>
      </c>
      <c r="G20" s="340">
        <v>0.98</v>
      </c>
      <c r="H20" s="73">
        <v>10</v>
      </c>
      <c r="I20" s="114"/>
    </row>
    <row r="21" ht="33.75" customHeight="1" x14ac:dyDescent="0.15" spans="1:9">
      <c r="A21" s="695"/>
      <c r="B21" s="73" t="s">
        <v>52</v>
      </c>
      <c r="C21" s="73" t="s">
        <v>53</v>
      </c>
      <c r="D21" s="687" t="s">
        <v>54</v>
      </c>
      <c r="E21" s="687"/>
      <c r="F21" s="76">
        <v>1</v>
      </c>
      <c r="G21" s="77">
        <v>1</v>
      </c>
      <c r="H21" s="73">
        <v>10</v>
      </c>
      <c r="I21" s="114"/>
    </row>
    <row r="22" ht="33.75" customHeight="1" x14ac:dyDescent="0.15" spans="1:9">
      <c r="A22" s="694"/>
      <c r="B22" s="687" t="s">
        <v>55</v>
      </c>
      <c r="C22" s="687"/>
      <c r="D22" s="687"/>
      <c r="E22" s="687"/>
      <c r="F22" s="687"/>
      <c r="G22" s="687"/>
      <c r="H22" s="73">
        <f>SUM(H15:H21)</f>
        <v>100</v>
      </c>
      <c r="I22" s="114"/>
    </row>
    <row r="23" ht="48.75" customHeight="1" x14ac:dyDescent="0.15" spans="1:9">
      <c r="A23" s="121" t="s">
        <v>56</v>
      </c>
      <c r="B23" s="690"/>
      <c r="C23" s="689"/>
      <c r="D23" s="689"/>
      <c r="E23" s="689"/>
      <c r="F23" s="689"/>
      <c r="G23" s="689"/>
      <c r="H23" s="688"/>
      <c r="I23" s="114"/>
    </row>
    <row r="24" ht="18.0" customHeight="1" x14ac:dyDescent="0.15" spans="1:9">
      <c r="A24" s="82" t="s">
        <v>58</v>
      </c>
      <c r="B24" s="50" t="s">
        <v>59</v>
      </c>
      <c r="C24" s="50"/>
      <c r="D24" s="50"/>
      <c r="E24" s="50"/>
      <c r="F24" s="50"/>
      <c r="G24" s="82" t="s">
        <v>60</v>
      </c>
      <c r="H24" s="50">
        <v>8129549</v>
      </c>
      <c r="I24" s="114"/>
    </row>
    <row r="25" ht="13.499794" customHeight="1" x14ac:dyDescent="0.15" spans="1:8">
      <c r="A25" s="108"/>
      <c r="B25" s="108"/>
      <c r="C25" s="108"/>
      <c r="D25" s="108"/>
      <c r="E25" s="108"/>
      <c r="F25" s="108"/>
      <c r="G25" s="108"/>
      <c r="H25" s="108"/>
    </row>
  </sheetData>
  <mergeCells count="29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7:E17"/>
    <mergeCell ref="D18:E18"/>
    <mergeCell ref="D19:E19"/>
    <mergeCell ref="D20:E20"/>
    <mergeCell ref="D21:E21"/>
    <mergeCell ref="B22:G22"/>
    <mergeCell ref="B23:H23"/>
    <mergeCell ref="A6:A9"/>
    <mergeCell ref="A10:A13"/>
    <mergeCell ref="A14:A22"/>
    <mergeCell ref="B15:B18"/>
    <mergeCell ref="H7:H9"/>
    <mergeCell ref="H11:H13"/>
    <mergeCell ref="B11:D13"/>
    <mergeCell ref="E11:G13"/>
    <mergeCell ref="D16:E16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6"/>
  <sheetViews>
    <sheetView zoomScaleNormal="100" topLeftCell="A7" workbookViewId="0">
      <selection activeCell="K21" activeCellId="0" sqref="K21"/>
    </sheetView>
  </sheetViews>
  <sheetFormatPr defaultRowHeight="13.5" defaultColWidth="9.000137329101562" x14ac:dyDescent="0.15"/>
  <cols>
    <col min="1" max="1" width="11.25" customWidth="1" style="1"/>
    <col min="2" max="2" width="9.375" customWidth="1" style="1"/>
    <col min="3" max="3" width="10.75" customWidth="1" style="1"/>
    <col min="4" max="4" width="14.125" customWidth="1" style="1"/>
    <col min="5" max="6" width="9.0" style="1"/>
    <col min="7" max="7" width="9.75" customWidth="1" style="1"/>
    <col min="8" max="8" width="9.125" customWidth="1" style="1"/>
    <col min="9" max="256" width="9.0" style="1"/>
  </cols>
  <sheetData>
    <row r="1" ht="18.95" customHeight="1" x14ac:dyDescent="0.15" spans="1:1">
      <c r="A1" s="48" t="s">
        <v>0</v>
      </c>
    </row>
    <row r="2" ht="25.5" customHeight="1" x14ac:dyDescent="0.15" spans="1:9">
      <c r="A2" s="735" t="s">
        <v>1</v>
      </c>
      <c r="B2" s="735"/>
      <c r="C2" s="735"/>
      <c r="D2" s="735"/>
      <c r="E2" s="735"/>
      <c r="F2" s="735"/>
      <c r="G2" s="735"/>
      <c r="H2" s="735"/>
      <c r="I2" s="113"/>
    </row>
    <row r="3" ht="22.0" customHeight="1" x14ac:dyDescent="0.15" spans="1:9">
      <c r="A3" s="680" t="s">
        <v>2</v>
      </c>
      <c r="B3" s="680"/>
      <c r="C3" s="680"/>
      <c r="D3" s="680"/>
      <c r="E3" s="680"/>
      <c r="F3" s="680"/>
      <c r="G3" s="680"/>
      <c r="H3" s="680"/>
      <c r="I3" s="114"/>
    </row>
    <row r="4" ht="23.1" customHeight="1" x14ac:dyDescent="0.15" spans="1:9">
      <c r="A4" s="681" t="s">
        <v>3</v>
      </c>
      <c r="B4" s="681"/>
      <c r="C4" s="681"/>
      <c r="D4" s="50"/>
      <c r="E4" s="50"/>
      <c r="F4" s="50"/>
      <c r="G4" s="681" t="s">
        <v>4</v>
      </c>
      <c r="H4" s="681"/>
      <c r="I4" s="114"/>
    </row>
    <row r="5" ht="48.75" customHeight="1" x14ac:dyDescent="0.15" spans="1:9">
      <c r="A5" s="115" t="s">
        <v>5</v>
      </c>
      <c r="B5" s="53" t="s">
        <v>6</v>
      </c>
      <c r="C5" s="721" t="s">
        <v>339</v>
      </c>
      <c r="D5" s="720"/>
      <c r="E5" s="53" t="s">
        <v>8</v>
      </c>
      <c r="F5" s="683" t="s">
        <v>9</v>
      </c>
      <c r="G5" s="684"/>
      <c r="H5" s="682"/>
      <c r="I5" s="114"/>
    </row>
    <row r="6" ht="31.0" customHeight="1" x14ac:dyDescent="0.15" spans="1:9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  <c r="I6" s="114"/>
    </row>
    <row r="7" ht="31.0" customHeight="1" x14ac:dyDescent="0.15" spans="1:9">
      <c r="A7" s="692"/>
      <c r="B7" s="116" t="s">
        <v>15</v>
      </c>
      <c r="C7" s="53">
        <v>40</v>
      </c>
      <c r="D7" s="116" t="s">
        <v>16</v>
      </c>
      <c r="E7" s="53">
        <v>40</v>
      </c>
      <c r="F7" s="116" t="s">
        <v>17</v>
      </c>
      <c r="G7" s="53">
        <v>40</v>
      </c>
      <c r="H7" s="697">
        <v>1</v>
      </c>
      <c r="I7" s="114"/>
    </row>
    <row r="8" ht="31.0" customHeight="1" x14ac:dyDescent="0.15" spans="1:9">
      <c r="A8" s="692"/>
      <c r="B8" s="117" t="s">
        <v>18</v>
      </c>
      <c r="C8" s="53">
        <v>40</v>
      </c>
      <c r="D8" s="117" t="s">
        <v>18</v>
      </c>
      <c r="E8" s="53">
        <v>40</v>
      </c>
      <c r="F8" s="117" t="s">
        <v>18</v>
      </c>
      <c r="G8" s="53">
        <v>40</v>
      </c>
      <c r="H8" s="692"/>
      <c r="I8" s="114"/>
    </row>
    <row r="9" ht="31.0" customHeight="1" x14ac:dyDescent="0.15" spans="1:9">
      <c r="A9" s="691"/>
      <c r="B9" s="117" t="s">
        <v>19</v>
      </c>
      <c r="C9" s="116"/>
      <c r="D9" s="117" t="s">
        <v>19</v>
      </c>
      <c r="E9" s="116"/>
      <c r="F9" s="117" t="s">
        <v>19</v>
      </c>
      <c r="G9" s="116"/>
      <c r="H9" s="691"/>
      <c r="I9" s="114"/>
    </row>
    <row r="10" ht="31.0" customHeight="1" x14ac:dyDescent="0.15" spans="1:9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  <c r="I10" s="114"/>
    </row>
    <row r="11" ht="20.0" customHeight="1" x14ac:dyDescent="0.15" spans="1:9">
      <c r="A11" s="692"/>
      <c r="B11" s="717" t="s">
        <v>340</v>
      </c>
      <c r="C11" s="716"/>
      <c r="D11" s="715"/>
      <c r="E11" s="717" t="s">
        <v>340</v>
      </c>
      <c r="F11" s="716"/>
      <c r="G11" s="715"/>
      <c r="H11" s="697">
        <v>1</v>
      </c>
      <c r="I11" s="114"/>
    </row>
    <row r="12" ht="13.499794" customHeight="1" x14ac:dyDescent="0.15" spans="1:9">
      <c r="A12" s="692"/>
      <c r="B12" s="714"/>
      <c r="C12" s="713"/>
      <c r="D12" s="710"/>
      <c r="E12" s="714"/>
      <c r="F12" s="713"/>
      <c r="G12" s="710"/>
      <c r="H12" s="699"/>
      <c r="I12" s="114"/>
    </row>
    <row r="13" ht="14.25" customHeight="1" x14ac:dyDescent="0.15" spans="1:9">
      <c r="A13" s="691"/>
      <c r="B13" s="714"/>
      <c r="C13" s="745"/>
      <c r="D13" s="710"/>
      <c r="E13" s="714"/>
      <c r="F13" s="745"/>
      <c r="G13" s="710"/>
      <c r="H13" s="699"/>
      <c r="I13" s="114"/>
    </row>
    <row r="14" ht="26.999588" customHeight="1" x14ac:dyDescent="0.15" spans="1:9">
      <c r="A14" s="696" t="s">
        <v>25</v>
      </c>
      <c r="B14" s="73" t="s">
        <v>26</v>
      </c>
      <c r="C14" s="73" t="s">
        <v>27</v>
      </c>
      <c r="D14" s="687" t="s">
        <v>28</v>
      </c>
      <c r="E14" s="687"/>
      <c r="F14" s="73" t="s">
        <v>29</v>
      </c>
      <c r="G14" s="73" t="s">
        <v>30</v>
      </c>
      <c r="H14" s="73" t="s">
        <v>31</v>
      </c>
      <c r="I14" s="114"/>
    </row>
    <row r="15" ht="26.999588" customHeight="1" x14ac:dyDescent="0.15" spans="1:9">
      <c r="A15" s="695"/>
      <c r="B15" s="687" t="s">
        <v>32</v>
      </c>
      <c r="C15" s="73" t="s">
        <v>33</v>
      </c>
      <c r="D15" s="727" t="s">
        <v>341</v>
      </c>
      <c r="E15" s="733"/>
      <c r="F15" s="190" t="s">
        <v>342</v>
      </c>
      <c r="G15" s="191" t="s">
        <v>201</v>
      </c>
      <c r="H15" s="73">
        <v>20</v>
      </c>
      <c r="I15" s="114"/>
    </row>
    <row r="16" ht="26.999588" customHeight="1" x14ac:dyDescent="0.15" spans="1:9">
      <c r="A16" s="695"/>
      <c r="B16" s="687"/>
      <c r="C16" s="73" t="s">
        <v>87</v>
      </c>
      <c r="D16" s="727" t="s">
        <v>289</v>
      </c>
      <c r="E16" s="687"/>
      <c r="F16" s="190" t="s">
        <v>51</v>
      </c>
      <c r="G16" s="340">
        <v>0.97</v>
      </c>
      <c r="H16" s="73">
        <v>10</v>
      </c>
      <c r="I16" s="114"/>
    </row>
    <row r="17" ht="26.999588" customHeight="1" x14ac:dyDescent="0.15" spans="1:9">
      <c r="A17" s="695"/>
      <c r="B17" s="687"/>
      <c r="C17" s="73" t="s">
        <v>35</v>
      </c>
      <c r="D17" s="727" t="s">
        <v>343</v>
      </c>
      <c r="E17" s="733"/>
      <c r="F17" s="76">
        <v>1</v>
      </c>
      <c r="G17" s="76">
        <v>1</v>
      </c>
      <c r="H17" s="73">
        <v>10</v>
      </c>
      <c r="I17" s="114"/>
    </row>
    <row r="18" ht="26.999588" customHeight="1" x14ac:dyDescent="0.15" spans="1:9">
      <c r="A18" s="695"/>
      <c r="B18" s="687"/>
      <c r="C18" s="73" t="s">
        <v>37</v>
      </c>
      <c r="D18" s="727" t="s">
        <v>264</v>
      </c>
      <c r="E18" s="733"/>
      <c r="F18" s="76">
        <v>1</v>
      </c>
      <c r="G18" s="76">
        <v>1</v>
      </c>
      <c r="H18" s="73">
        <v>10</v>
      </c>
      <c r="I18" s="114"/>
    </row>
    <row r="19" ht="26.999588" customHeight="1" x14ac:dyDescent="0.15" spans="1:9">
      <c r="A19" s="695"/>
      <c r="B19" s="687" t="s">
        <v>39</v>
      </c>
      <c r="C19" s="73" t="s">
        <v>40</v>
      </c>
      <c r="D19" s="727" t="s">
        <v>344</v>
      </c>
      <c r="E19" s="733"/>
      <c r="F19" s="190" t="s">
        <v>345</v>
      </c>
      <c r="G19" s="191" t="s">
        <v>346</v>
      </c>
      <c r="H19" s="73">
        <v>15</v>
      </c>
      <c r="I19" s="114"/>
    </row>
    <row r="20" ht="26.999588" customHeight="1" x14ac:dyDescent="0.15" spans="1:9">
      <c r="A20" s="695"/>
      <c r="B20" s="687"/>
      <c r="C20" s="73" t="s">
        <v>43</v>
      </c>
      <c r="D20" s="727" t="s">
        <v>290</v>
      </c>
      <c r="E20" s="733"/>
      <c r="F20" s="190" t="s">
        <v>347</v>
      </c>
      <c r="G20" s="191" t="s">
        <v>348</v>
      </c>
      <c r="H20" s="73">
        <v>15</v>
      </c>
      <c r="I20" s="114"/>
    </row>
    <row r="21" ht="26.999588" customHeight="1" x14ac:dyDescent="0.15" spans="1:9">
      <c r="A21" s="695"/>
      <c r="B21" s="73" t="s">
        <v>48</v>
      </c>
      <c r="C21" s="73" t="s">
        <v>49</v>
      </c>
      <c r="D21" s="727" t="s">
        <v>133</v>
      </c>
      <c r="E21" s="733"/>
      <c r="F21" s="190" t="s">
        <v>51</v>
      </c>
      <c r="G21" s="76">
        <v>0.98</v>
      </c>
      <c r="H21" s="73">
        <v>10</v>
      </c>
      <c r="I21" s="114"/>
    </row>
    <row r="22" ht="26.999588" customHeight="1" x14ac:dyDescent="0.15" spans="1:9">
      <c r="A22" s="695"/>
      <c r="B22" s="73" t="s">
        <v>52</v>
      </c>
      <c r="C22" s="73" t="s">
        <v>53</v>
      </c>
      <c r="D22" s="733" t="s">
        <v>54</v>
      </c>
      <c r="E22" s="733"/>
      <c r="F22" s="76">
        <v>1</v>
      </c>
      <c r="G22" s="77">
        <v>1</v>
      </c>
      <c r="H22" s="73">
        <v>10</v>
      </c>
      <c r="I22" s="114"/>
    </row>
    <row r="23" ht="26.999588" customHeight="1" x14ac:dyDescent="0.15" spans="1:9">
      <c r="A23" s="694"/>
      <c r="B23" s="687" t="s">
        <v>55</v>
      </c>
      <c r="C23" s="687"/>
      <c r="D23" s="687"/>
      <c r="E23" s="687"/>
      <c r="F23" s="687"/>
      <c r="G23" s="687"/>
      <c r="H23" s="73">
        <f>SUM(H15:H22)</f>
        <v>100</v>
      </c>
      <c r="I23" s="114"/>
    </row>
    <row r="24" ht="48.75" customHeight="1" x14ac:dyDescent="0.15" spans="1:9">
      <c r="A24" s="121" t="s">
        <v>56</v>
      </c>
      <c r="B24" s="690"/>
      <c r="C24" s="689"/>
      <c r="D24" s="689"/>
      <c r="E24" s="689"/>
      <c r="F24" s="689"/>
      <c r="G24" s="689"/>
      <c r="H24" s="688"/>
      <c r="I24" s="114"/>
    </row>
    <row r="25" ht="18.0" customHeight="1" x14ac:dyDescent="0.15" spans="1:9">
      <c r="A25" s="82" t="s">
        <v>58</v>
      </c>
      <c r="B25" s="50" t="s">
        <v>59</v>
      </c>
      <c r="C25" s="50"/>
      <c r="D25" s="50"/>
      <c r="E25" s="50"/>
      <c r="F25" s="50"/>
      <c r="G25" s="82" t="s">
        <v>60</v>
      </c>
      <c r="H25" s="50">
        <v>8129549</v>
      </c>
      <c r="I25" s="114"/>
    </row>
    <row r="26" ht="13.499794" customHeight="1" x14ac:dyDescent="0.15" spans="1:8">
      <c r="A26" s="108"/>
      <c r="B26" s="108"/>
      <c r="C26" s="108"/>
      <c r="D26" s="108"/>
      <c r="E26" s="108"/>
      <c r="F26" s="108"/>
      <c r="G26" s="108"/>
      <c r="H26" s="108"/>
    </row>
  </sheetData>
  <mergeCells count="31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7:E17"/>
    <mergeCell ref="D18:E18"/>
    <mergeCell ref="D19:E19"/>
    <mergeCell ref="D20:E20"/>
    <mergeCell ref="D21:E21"/>
    <mergeCell ref="D22:E22"/>
    <mergeCell ref="B23:G23"/>
    <mergeCell ref="B24:H24"/>
    <mergeCell ref="A6:A9"/>
    <mergeCell ref="A10:A13"/>
    <mergeCell ref="A14:A23"/>
    <mergeCell ref="B15:B18"/>
    <mergeCell ref="H7:H9"/>
    <mergeCell ref="H11:H13"/>
    <mergeCell ref="B11:D13"/>
    <mergeCell ref="E11:G13"/>
    <mergeCell ref="D16:E16"/>
    <mergeCell ref="B19:B20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4"/>
  <sheetViews>
    <sheetView zoomScaleNormal="100" topLeftCell="A1" workbookViewId="0">
      <selection activeCell="J20" activeCellId="0" sqref="J20"/>
    </sheetView>
  </sheetViews>
  <sheetFormatPr defaultRowHeight="13.5" defaultColWidth="9.000137329101562" x14ac:dyDescent="0.15"/>
  <cols>
    <col min="1" max="1" width="11.25" customWidth="1" style="1"/>
    <col min="2" max="2" width="9.375" customWidth="1" style="1"/>
    <col min="3" max="3" width="11.125" customWidth="1" style="1"/>
    <col min="4" max="4" width="14.125" customWidth="1" style="1"/>
    <col min="5" max="7" width="9.0" style="1"/>
    <col min="8" max="8" width="9.625" customWidth="1" style="1"/>
    <col min="9" max="256" width="9.0" style="1"/>
  </cols>
  <sheetData>
    <row r="1" ht="18.95" customHeight="1" x14ac:dyDescent="0.15" spans="1:1">
      <c r="A1" s="48" t="s">
        <v>0</v>
      </c>
    </row>
    <row r="2" ht="25.5" customHeight="1" x14ac:dyDescent="0.15" spans="1:9">
      <c r="A2" s="735" t="s">
        <v>1</v>
      </c>
      <c r="B2" s="735"/>
      <c r="C2" s="735"/>
      <c r="D2" s="735"/>
      <c r="E2" s="735"/>
      <c r="F2" s="735"/>
      <c r="G2" s="735"/>
      <c r="H2" s="735"/>
      <c r="I2" s="113"/>
    </row>
    <row r="3" ht="22.0" customHeight="1" x14ac:dyDescent="0.15" spans="1:9">
      <c r="A3" s="680" t="s">
        <v>2</v>
      </c>
      <c r="B3" s="680"/>
      <c r="C3" s="680"/>
      <c r="D3" s="680"/>
      <c r="E3" s="680"/>
      <c r="F3" s="680"/>
      <c r="G3" s="680"/>
      <c r="H3" s="680"/>
      <c r="I3" s="114"/>
    </row>
    <row r="4" ht="25.5" customHeight="1" x14ac:dyDescent="0.15" spans="1:9">
      <c r="A4" s="681" t="s">
        <v>3</v>
      </c>
      <c r="B4" s="681"/>
      <c r="C4" s="681"/>
      <c r="D4" s="50"/>
      <c r="E4" s="50"/>
      <c r="F4" s="50"/>
      <c r="G4" s="681" t="s">
        <v>4</v>
      </c>
      <c r="H4" s="681"/>
      <c r="I4" s="114"/>
    </row>
    <row r="5" ht="48.75" customHeight="1" x14ac:dyDescent="0.15" spans="1:9">
      <c r="A5" s="115" t="s">
        <v>5</v>
      </c>
      <c r="B5" s="53" t="s">
        <v>6</v>
      </c>
      <c r="C5" s="721" t="s">
        <v>349</v>
      </c>
      <c r="D5" s="720"/>
      <c r="E5" s="53" t="s">
        <v>8</v>
      </c>
      <c r="F5" s="683" t="s">
        <v>9</v>
      </c>
      <c r="G5" s="684"/>
      <c r="H5" s="682"/>
      <c r="I5" s="114"/>
    </row>
    <row r="6" ht="31.0" customHeight="1" x14ac:dyDescent="0.15" spans="1:9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  <c r="I6" s="114"/>
    </row>
    <row r="7" ht="31.0" customHeight="1" x14ac:dyDescent="0.15" spans="1:9">
      <c r="A7" s="692"/>
      <c r="B7" s="116" t="s">
        <v>15</v>
      </c>
      <c r="C7" s="53">
        <v>60</v>
      </c>
      <c r="D7" s="116" t="s">
        <v>16</v>
      </c>
      <c r="E7" s="53">
        <v>60</v>
      </c>
      <c r="F7" s="116" t="s">
        <v>17</v>
      </c>
      <c r="G7" s="53">
        <v>60</v>
      </c>
      <c r="H7" s="697">
        <v>1</v>
      </c>
      <c r="I7" s="114"/>
    </row>
    <row r="8" ht="31.0" customHeight="1" x14ac:dyDescent="0.15" spans="1:9">
      <c r="A8" s="692"/>
      <c r="B8" s="117" t="s">
        <v>18</v>
      </c>
      <c r="C8" s="53">
        <v>60</v>
      </c>
      <c r="D8" s="117" t="s">
        <v>18</v>
      </c>
      <c r="E8" s="53">
        <v>60</v>
      </c>
      <c r="F8" s="117" t="s">
        <v>18</v>
      </c>
      <c r="G8" s="53">
        <v>60</v>
      </c>
      <c r="H8" s="692"/>
      <c r="I8" s="114"/>
    </row>
    <row r="9" ht="31.0" customHeight="1" x14ac:dyDescent="0.15" spans="1:9">
      <c r="A9" s="691"/>
      <c r="B9" s="117" t="s">
        <v>19</v>
      </c>
      <c r="C9" s="116"/>
      <c r="D9" s="117" t="s">
        <v>19</v>
      </c>
      <c r="E9" s="116"/>
      <c r="F9" s="117" t="s">
        <v>19</v>
      </c>
      <c r="G9" s="116"/>
      <c r="H9" s="691"/>
      <c r="I9" s="114"/>
    </row>
    <row r="10" ht="31.0" customHeight="1" x14ac:dyDescent="0.15" spans="1:9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  <c r="I10" s="114"/>
    </row>
    <row r="11" ht="20.0" customHeight="1" x14ac:dyDescent="0.15" spans="1:9">
      <c r="A11" s="692"/>
      <c r="B11" s="708" t="s">
        <v>286</v>
      </c>
      <c r="C11" s="707"/>
      <c r="D11" s="706"/>
      <c r="E11" s="708" t="s">
        <v>286</v>
      </c>
      <c r="F11" s="707"/>
      <c r="G11" s="706"/>
      <c r="H11" s="697">
        <v>1</v>
      </c>
      <c r="I11" s="114"/>
    </row>
    <row r="12" ht="13.499794" customHeight="1" x14ac:dyDescent="0.15" spans="1:9">
      <c r="A12" s="692"/>
      <c r="B12" s="705"/>
      <c r="C12" s="704"/>
      <c r="D12" s="703"/>
      <c r="E12" s="705"/>
      <c r="F12" s="704"/>
      <c r="G12" s="703"/>
      <c r="H12" s="699"/>
      <c r="I12" s="114"/>
    </row>
    <row r="13" ht="14.25" customHeight="1" x14ac:dyDescent="0.15" spans="1:9">
      <c r="A13" s="691"/>
      <c r="B13" s="702"/>
      <c r="C13" s="701"/>
      <c r="D13" s="700"/>
      <c r="E13" s="702"/>
      <c r="F13" s="701"/>
      <c r="G13" s="700"/>
      <c r="H13" s="698"/>
      <c r="I13" s="114"/>
    </row>
    <row r="14" ht="26.999588" customHeight="1" x14ac:dyDescent="0.15" spans="1:9">
      <c r="A14" s="696" t="s">
        <v>25</v>
      </c>
      <c r="B14" s="52" t="s">
        <v>26</v>
      </c>
      <c r="C14" s="52" t="s">
        <v>27</v>
      </c>
      <c r="D14" s="717" t="s">
        <v>28</v>
      </c>
      <c r="E14" s="715"/>
      <c r="F14" s="52" t="s">
        <v>29</v>
      </c>
      <c r="G14" s="52" t="s">
        <v>30</v>
      </c>
      <c r="H14" s="52" t="s">
        <v>31</v>
      </c>
      <c r="I14" s="114"/>
    </row>
    <row r="15" ht="26.999588" customHeight="1" x14ac:dyDescent="0.15" spans="1:9">
      <c r="A15" s="695"/>
      <c r="B15" s="687" t="s">
        <v>32</v>
      </c>
      <c r="C15" s="73" t="s">
        <v>33</v>
      </c>
      <c r="D15" s="727" t="s">
        <v>244</v>
      </c>
      <c r="E15" s="687"/>
      <c r="F15" s="190" t="s">
        <v>350</v>
      </c>
      <c r="G15" s="191" t="s">
        <v>351</v>
      </c>
      <c r="H15" s="73">
        <v>10</v>
      </c>
      <c r="I15" s="114"/>
    </row>
    <row r="16" ht="26.999588" customHeight="1" x14ac:dyDescent="0.15" spans="1:9">
      <c r="A16" s="695"/>
      <c r="B16" s="687"/>
      <c r="C16" s="73" t="s">
        <v>87</v>
      </c>
      <c r="D16" s="727" t="s">
        <v>289</v>
      </c>
      <c r="E16" s="687"/>
      <c r="F16" s="190" t="s">
        <v>51</v>
      </c>
      <c r="G16" s="340">
        <v>0.97</v>
      </c>
      <c r="H16" s="73">
        <v>15</v>
      </c>
      <c r="I16" s="114"/>
    </row>
    <row r="17" ht="26.999588" customHeight="1" x14ac:dyDescent="0.15" spans="1:9">
      <c r="A17" s="695"/>
      <c r="B17" s="687"/>
      <c r="C17" s="73" t="s">
        <v>35</v>
      </c>
      <c r="D17" s="727" t="s">
        <v>97</v>
      </c>
      <c r="E17" s="687"/>
      <c r="F17" s="76">
        <v>1</v>
      </c>
      <c r="G17" s="76">
        <v>1</v>
      </c>
      <c r="H17" s="73">
        <v>15</v>
      </c>
      <c r="I17" s="114"/>
    </row>
    <row r="18" ht="26.999588" customHeight="1" x14ac:dyDescent="0.15" spans="1:9">
      <c r="A18" s="695"/>
      <c r="B18" s="687"/>
      <c r="C18" s="73" t="s">
        <v>37</v>
      </c>
      <c r="D18" s="727" t="s">
        <v>264</v>
      </c>
      <c r="E18" s="687"/>
      <c r="F18" s="76">
        <v>1</v>
      </c>
      <c r="G18" s="76">
        <v>1</v>
      </c>
      <c r="H18" s="73">
        <v>10</v>
      </c>
      <c r="I18" s="114"/>
    </row>
    <row r="19" ht="26.999588" customHeight="1" x14ac:dyDescent="0.15" spans="1:9">
      <c r="A19" s="695"/>
      <c r="B19" s="73" t="s">
        <v>39</v>
      </c>
      <c r="C19" s="73" t="s">
        <v>40</v>
      </c>
      <c r="D19" s="727" t="s">
        <v>290</v>
      </c>
      <c r="E19" s="687"/>
      <c r="F19" s="190" t="s">
        <v>308</v>
      </c>
      <c r="G19" s="73" t="s">
        <v>352</v>
      </c>
      <c r="H19" s="73">
        <v>30</v>
      </c>
      <c r="I19" s="114"/>
    </row>
    <row r="20" ht="26.999588" customHeight="1" x14ac:dyDescent="0.15" spans="1:9">
      <c r="A20" s="695"/>
      <c r="B20" s="73" t="s">
        <v>48</v>
      </c>
      <c r="C20" s="73" t="s">
        <v>49</v>
      </c>
      <c r="D20" s="727" t="s">
        <v>241</v>
      </c>
      <c r="E20" s="687"/>
      <c r="F20" s="190" t="s">
        <v>51</v>
      </c>
      <c r="G20" s="76">
        <v>0.98</v>
      </c>
      <c r="H20" s="73">
        <v>10</v>
      </c>
      <c r="I20" s="114"/>
    </row>
    <row r="21" ht="26.999588" customHeight="1" x14ac:dyDescent="0.15" spans="1:9">
      <c r="A21" s="695"/>
      <c r="B21" s="73" t="s">
        <v>52</v>
      </c>
      <c r="C21" s="73" t="s">
        <v>53</v>
      </c>
      <c r="D21" s="687" t="s">
        <v>54</v>
      </c>
      <c r="E21" s="687"/>
      <c r="F21" s="76">
        <v>1</v>
      </c>
      <c r="G21" s="77">
        <v>1</v>
      </c>
      <c r="H21" s="73">
        <v>10</v>
      </c>
      <c r="I21" s="114"/>
    </row>
    <row r="22" ht="26.999588" customHeight="1" x14ac:dyDescent="0.15" spans="1:9">
      <c r="A22" s="694"/>
      <c r="B22" s="687" t="s">
        <v>55</v>
      </c>
      <c r="C22" s="687"/>
      <c r="D22" s="687"/>
      <c r="E22" s="687"/>
      <c r="F22" s="687"/>
      <c r="G22" s="687"/>
      <c r="H22" s="73">
        <f>SUM(H15:H21)</f>
        <v>100</v>
      </c>
      <c r="I22" s="114"/>
    </row>
    <row r="23" ht="48.75" customHeight="1" x14ac:dyDescent="0.15" spans="1:9">
      <c r="A23" s="121" t="s">
        <v>56</v>
      </c>
      <c r="B23" s="690"/>
      <c r="C23" s="689"/>
      <c r="D23" s="689"/>
      <c r="E23" s="689"/>
      <c r="F23" s="689"/>
      <c r="G23" s="689"/>
      <c r="H23" s="688"/>
      <c r="I23" s="114"/>
    </row>
    <row r="24" ht="18.0" customHeight="1" x14ac:dyDescent="0.15" spans="1:9">
      <c r="A24" s="82" t="s">
        <v>58</v>
      </c>
      <c r="B24" s="50" t="s">
        <v>59</v>
      </c>
      <c r="C24" s="50"/>
      <c r="D24" s="50"/>
      <c r="E24" s="50"/>
      <c r="F24" s="50"/>
      <c r="G24" s="82" t="s">
        <v>60</v>
      </c>
      <c r="H24" s="50">
        <v>8129549</v>
      </c>
      <c r="I24" s="114"/>
    </row>
  </sheetData>
  <mergeCells count="29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7:E17"/>
    <mergeCell ref="D18:E18"/>
    <mergeCell ref="D19:E19"/>
    <mergeCell ref="D20:E20"/>
    <mergeCell ref="D21:E21"/>
    <mergeCell ref="B22:G22"/>
    <mergeCell ref="B23:H23"/>
    <mergeCell ref="A6:A9"/>
    <mergeCell ref="A10:A13"/>
    <mergeCell ref="A14:A22"/>
    <mergeCell ref="B15:B18"/>
    <mergeCell ref="H7:H9"/>
    <mergeCell ref="H11:H13"/>
    <mergeCell ref="B11:D13"/>
    <mergeCell ref="E11:G13"/>
    <mergeCell ref="D16:E16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3"/>
  <sheetViews>
    <sheetView zoomScaleNormal="100" topLeftCell="A10" workbookViewId="0">
      <selection activeCell="K20" activeCellId="0" sqref="K20"/>
    </sheetView>
  </sheetViews>
  <sheetFormatPr defaultRowHeight="13.5" defaultColWidth="9.000137329101562" x14ac:dyDescent="0.15"/>
  <cols>
    <col min="1" max="1" width="11.25" customWidth="1" style="1"/>
    <col min="2" max="2" width="9.375" customWidth="1" style="1"/>
    <col min="3" max="3" width="12.25" customWidth="1" style="1"/>
    <col min="4" max="4" width="14.125" customWidth="1" style="1"/>
    <col min="5" max="5" width="9.0" style="1"/>
    <col min="6" max="6" width="10.5" customWidth="1" style="1"/>
    <col min="7" max="7" width="11.75" customWidth="1" style="1"/>
    <col min="8" max="8" width="7.375" customWidth="1" style="1"/>
    <col min="9" max="256" width="9.0" style="1"/>
  </cols>
  <sheetData>
    <row r="1" ht="18.95" customHeight="1" x14ac:dyDescent="0.15" spans="1:1">
      <c r="A1" s="48" t="s">
        <v>0</v>
      </c>
    </row>
    <row r="2" ht="25.5" customHeight="1" x14ac:dyDescent="0.15" spans="1:9">
      <c r="A2" s="735" t="s">
        <v>1</v>
      </c>
      <c r="B2" s="735"/>
      <c r="C2" s="735"/>
      <c r="D2" s="735"/>
      <c r="E2" s="735"/>
      <c r="F2" s="735"/>
      <c r="G2" s="735"/>
      <c r="H2" s="735"/>
      <c r="I2" s="113"/>
    </row>
    <row r="3" ht="22.0" customHeight="1" x14ac:dyDescent="0.15" spans="1:9">
      <c r="A3" s="680" t="s">
        <v>2</v>
      </c>
      <c r="B3" s="680"/>
      <c r="C3" s="680"/>
      <c r="D3" s="680"/>
      <c r="E3" s="680"/>
      <c r="F3" s="680"/>
      <c r="G3" s="680"/>
      <c r="H3" s="680"/>
      <c r="I3" s="114"/>
    </row>
    <row r="4" ht="26.999588" customHeight="1" x14ac:dyDescent="0.15" spans="1:9">
      <c r="A4" s="681" t="s">
        <v>3</v>
      </c>
      <c r="B4" s="681"/>
      <c r="C4" s="681"/>
      <c r="D4" s="50"/>
      <c r="E4" s="50"/>
      <c r="F4" s="50"/>
      <c r="G4" s="681" t="s">
        <v>4</v>
      </c>
      <c r="H4" s="681"/>
      <c r="I4" s="114"/>
    </row>
    <row r="5" ht="48.75" customHeight="1" x14ac:dyDescent="0.15" spans="1:9">
      <c r="A5" s="115" t="s">
        <v>5</v>
      </c>
      <c r="B5" s="53" t="s">
        <v>6</v>
      </c>
      <c r="C5" s="721" t="s">
        <v>188</v>
      </c>
      <c r="D5" s="720"/>
      <c r="E5" s="53" t="s">
        <v>8</v>
      </c>
      <c r="F5" s="683" t="s">
        <v>9</v>
      </c>
      <c r="G5" s="684"/>
      <c r="H5" s="682"/>
      <c r="I5" s="114"/>
    </row>
    <row r="6" ht="31.0" customHeight="1" x14ac:dyDescent="0.15" spans="1:9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  <c r="I6" s="114"/>
    </row>
    <row r="7" ht="31.0" customHeight="1" x14ac:dyDescent="0.15" spans="1:9">
      <c r="A7" s="692"/>
      <c r="B7" s="116" t="s">
        <v>15</v>
      </c>
      <c r="C7" s="53">
        <v>1</v>
      </c>
      <c r="D7" s="116" t="s">
        <v>16</v>
      </c>
      <c r="E7" s="53">
        <v>1</v>
      </c>
      <c r="F7" s="116" t="s">
        <v>17</v>
      </c>
      <c r="G7" s="53">
        <v>1</v>
      </c>
      <c r="H7" s="697">
        <v>1</v>
      </c>
      <c r="I7" s="114"/>
    </row>
    <row r="8" ht="26.999588" customHeight="1" x14ac:dyDescent="0.15" spans="1:9">
      <c r="A8" s="692"/>
      <c r="B8" s="117" t="s">
        <v>18</v>
      </c>
      <c r="C8" s="53">
        <v>1</v>
      </c>
      <c r="D8" s="117" t="s">
        <v>18</v>
      </c>
      <c r="E8" s="53">
        <v>1</v>
      </c>
      <c r="F8" s="117" t="s">
        <v>18</v>
      </c>
      <c r="G8" s="53">
        <v>1</v>
      </c>
      <c r="H8" s="692"/>
      <c r="I8" s="114"/>
    </row>
    <row r="9" ht="23.999634" customHeight="1" x14ac:dyDescent="0.15" spans="1:9">
      <c r="A9" s="691"/>
      <c r="B9" s="117" t="s">
        <v>19</v>
      </c>
      <c r="C9" s="116"/>
      <c r="D9" s="117" t="s">
        <v>19</v>
      </c>
      <c r="E9" s="116"/>
      <c r="F9" s="117" t="s">
        <v>19</v>
      </c>
      <c r="G9" s="116"/>
      <c r="H9" s="691"/>
      <c r="I9" s="114"/>
    </row>
    <row r="10" ht="31.0" customHeight="1" x14ac:dyDescent="0.15" spans="1:9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  <c r="I10" s="114"/>
    </row>
    <row r="11" ht="20.0" customHeight="1" x14ac:dyDescent="0.15" spans="1:9">
      <c r="A11" s="692"/>
      <c r="B11" s="708" t="s">
        <v>189</v>
      </c>
      <c r="C11" s="707"/>
      <c r="D11" s="706"/>
      <c r="E11" s="708" t="s">
        <v>189</v>
      </c>
      <c r="F11" s="707"/>
      <c r="G11" s="706"/>
      <c r="H11" s="697">
        <v>1</v>
      </c>
      <c r="I11" s="114"/>
    </row>
    <row r="12" ht="13.499794" customHeight="1" x14ac:dyDescent="0.15" spans="1:9">
      <c r="A12" s="692"/>
      <c r="B12" s="705"/>
      <c r="C12" s="704"/>
      <c r="D12" s="703"/>
      <c r="E12" s="705"/>
      <c r="F12" s="704"/>
      <c r="G12" s="703"/>
      <c r="H12" s="699"/>
      <c r="I12" s="114"/>
    </row>
    <row r="13" ht="20.0" customHeight="1" x14ac:dyDescent="0.15" spans="1:9">
      <c r="A13" s="691"/>
      <c r="B13" s="702"/>
      <c r="C13" s="701"/>
      <c r="D13" s="700"/>
      <c r="E13" s="702"/>
      <c r="F13" s="701"/>
      <c r="G13" s="700"/>
      <c r="H13" s="698"/>
      <c r="I13" s="114"/>
    </row>
    <row r="14" ht="26.999588" customHeight="1" x14ac:dyDescent="0.15" spans="1:9">
      <c r="A14" s="696" t="s">
        <v>25</v>
      </c>
      <c r="B14" s="52" t="s">
        <v>26</v>
      </c>
      <c r="C14" s="53" t="s">
        <v>27</v>
      </c>
      <c r="D14" s="717" t="s">
        <v>28</v>
      </c>
      <c r="E14" s="715"/>
      <c r="F14" s="52" t="s">
        <v>29</v>
      </c>
      <c r="G14" s="52" t="s">
        <v>30</v>
      </c>
      <c r="H14" s="53" t="s">
        <v>31</v>
      </c>
      <c r="I14" s="114"/>
    </row>
    <row r="15" ht="38.249416" customHeight="1" x14ac:dyDescent="0.15" spans="1:9">
      <c r="A15" s="695"/>
      <c r="B15" s="687" t="s">
        <v>32</v>
      </c>
      <c r="C15" s="61" t="s">
        <v>33</v>
      </c>
      <c r="D15" s="687" t="s">
        <v>190</v>
      </c>
      <c r="E15" s="687"/>
      <c r="F15" s="190" t="s">
        <v>191</v>
      </c>
      <c r="G15" s="191" t="s">
        <v>192</v>
      </c>
      <c r="H15" s="55">
        <v>20</v>
      </c>
      <c r="I15" s="114"/>
    </row>
    <row r="16" ht="42.749348" customHeight="1" x14ac:dyDescent="0.15" spans="1:9">
      <c r="A16" s="695"/>
      <c r="B16" s="687"/>
      <c r="C16" s="55" t="s">
        <v>35</v>
      </c>
      <c r="D16" s="712" t="s">
        <v>193</v>
      </c>
      <c r="E16" s="718"/>
      <c r="F16" s="211" t="s">
        <v>194</v>
      </c>
      <c r="G16" s="121" t="s">
        <v>194</v>
      </c>
      <c r="H16" s="53">
        <v>20</v>
      </c>
      <c r="I16" s="114"/>
    </row>
    <row r="17" ht="32.249508" customHeight="1" x14ac:dyDescent="0.15" spans="1:9">
      <c r="A17" s="695"/>
      <c r="B17" s="687"/>
      <c r="C17" s="55" t="s">
        <v>37</v>
      </c>
      <c r="D17" s="683" t="s">
        <v>195</v>
      </c>
      <c r="E17" s="682"/>
      <c r="F17" s="72">
        <v>1</v>
      </c>
      <c r="G17" s="72">
        <v>1</v>
      </c>
      <c r="H17" s="53">
        <v>10</v>
      </c>
      <c r="I17" s="114"/>
    </row>
    <row r="18" ht="67.49897" customHeight="1" x14ac:dyDescent="0.15" spans="1:9">
      <c r="A18" s="695"/>
      <c r="B18" s="195" t="s">
        <v>39</v>
      </c>
      <c r="C18" s="55" t="s">
        <v>43</v>
      </c>
      <c r="D18" s="683" t="s">
        <v>196</v>
      </c>
      <c r="E18" s="682"/>
      <c r="F18" s="151" t="s">
        <v>197</v>
      </c>
      <c r="G18" s="151" t="s">
        <v>197</v>
      </c>
      <c r="H18" s="53">
        <v>30</v>
      </c>
      <c r="I18" s="114"/>
    </row>
    <row r="19" ht="30.0" customHeight="1" x14ac:dyDescent="0.15" spans="1:9">
      <c r="A19" s="695"/>
      <c r="B19" s="59" t="s">
        <v>48</v>
      </c>
      <c r="C19" s="53" t="s">
        <v>49</v>
      </c>
      <c r="D19" s="683" t="s">
        <v>133</v>
      </c>
      <c r="E19" s="682"/>
      <c r="F19" s="324" t="s">
        <v>51</v>
      </c>
      <c r="G19" s="72">
        <v>0.98</v>
      </c>
      <c r="H19" s="53">
        <v>10</v>
      </c>
      <c r="I19" s="114"/>
    </row>
    <row r="20" ht="32.249508" customHeight="1" x14ac:dyDescent="0.15" spans="1:9">
      <c r="A20" s="695"/>
      <c r="B20" s="73" t="s">
        <v>52</v>
      </c>
      <c r="C20" s="73" t="s">
        <v>53</v>
      </c>
      <c r="D20" s="686" t="s">
        <v>54</v>
      </c>
      <c r="E20" s="685"/>
      <c r="F20" s="76">
        <v>1</v>
      </c>
      <c r="G20" s="77">
        <v>1</v>
      </c>
      <c r="H20" s="73">
        <v>10</v>
      </c>
      <c r="I20" s="114"/>
    </row>
    <row r="21" ht="26.999588" customHeight="1" x14ac:dyDescent="0.15" spans="1:9">
      <c r="A21" s="694"/>
      <c r="B21" s="687" t="s">
        <v>55</v>
      </c>
      <c r="C21" s="687"/>
      <c r="D21" s="687"/>
      <c r="E21" s="687"/>
      <c r="F21" s="687"/>
      <c r="G21" s="687"/>
      <c r="H21" s="73">
        <f>SUM(H15:H20)</f>
        <v>100</v>
      </c>
      <c r="I21" s="114"/>
    </row>
    <row r="22" ht="57.74912" customHeight="1" x14ac:dyDescent="0.15" spans="1:9">
      <c r="A22" s="121" t="s">
        <v>56</v>
      </c>
      <c r="B22" s="690"/>
      <c r="C22" s="689"/>
      <c r="D22" s="689"/>
      <c r="E22" s="689"/>
      <c r="F22" s="689"/>
      <c r="G22" s="689"/>
      <c r="H22" s="688"/>
      <c r="I22" s="114"/>
    </row>
    <row r="23" ht="18.0" customHeight="1" x14ac:dyDescent="0.15" spans="1:9">
      <c r="A23" s="82" t="s">
        <v>58</v>
      </c>
      <c r="B23" s="50" t="s">
        <v>59</v>
      </c>
      <c r="C23" s="50"/>
      <c r="D23" s="50"/>
      <c r="E23" s="50"/>
      <c r="F23" s="50"/>
      <c r="G23" s="82" t="s">
        <v>60</v>
      </c>
      <c r="H23" s="50">
        <v>8129549</v>
      </c>
      <c r="I23" s="114"/>
    </row>
  </sheetData>
  <mergeCells count="28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6:E16"/>
    <mergeCell ref="D17:E17"/>
    <mergeCell ref="D18:E18"/>
    <mergeCell ref="D19:E19"/>
    <mergeCell ref="D20:E20"/>
    <mergeCell ref="B21:G21"/>
    <mergeCell ref="B22:H22"/>
    <mergeCell ref="A6:A9"/>
    <mergeCell ref="A10:A13"/>
    <mergeCell ref="A14:A21"/>
    <mergeCell ref="B15:B17"/>
    <mergeCell ref="H7:H9"/>
    <mergeCell ref="H11:H13"/>
    <mergeCell ref="B11:D13"/>
    <mergeCell ref="E11:G1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4"/>
  <sheetViews>
    <sheetView zoomScaleNormal="100" topLeftCell="A7" workbookViewId="0">
      <selection activeCell="N18" activeCellId="0" sqref="N18"/>
    </sheetView>
  </sheetViews>
  <sheetFormatPr defaultRowHeight="13.5" defaultColWidth="9.000137329101562" x14ac:dyDescent="0.15"/>
  <cols>
    <col min="1" max="1" width="11.25" customWidth="1" style="1"/>
    <col min="2" max="2" width="9.375" customWidth="1" style="1"/>
    <col min="3" max="3" width="11.375" customWidth="1" style="1"/>
    <col min="4" max="4" width="10.5" customWidth="1" style="1"/>
    <col min="5" max="5" width="9.0" style="1"/>
    <col min="6" max="6" width="10.875" customWidth="1" style="1"/>
    <col min="7" max="7" width="10.125" customWidth="1" style="1"/>
    <col min="8" max="8" width="9.625" customWidth="1" style="1"/>
    <col min="9" max="256" width="9.0" style="1"/>
  </cols>
  <sheetData>
    <row r="1" ht="18.95" customHeight="1" x14ac:dyDescent="0.15" spans="1:1">
      <c r="A1" s="48" t="s">
        <v>0</v>
      </c>
    </row>
    <row r="2" ht="25.5" customHeight="1" x14ac:dyDescent="0.15" spans="1:9">
      <c r="A2" s="735" t="s">
        <v>1</v>
      </c>
      <c r="B2" s="735"/>
      <c r="C2" s="735"/>
      <c r="D2" s="735"/>
      <c r="E2" s="735"/>
      <c r="F2" s="735"/>
      <c r="G2" s="735"/>
      <c r="H2" s="735"/>
      <c r="I2" s="113"/>
    </row>
    <row r="3" ht="22.0" customHeight="1" x14ac:dyDescent="0.15" spans="1:9">
      <c r="A3" s="680" t="s">
        <v>2</v>
      </c>
      <c r="B3" s="680"/>
      <c r="C3" s="680"/>
      <c r="D3" s="680"/>
      <c r="E3" s="680"/>
      <c r="F3" s="680"/>
      <c r="G3" s="680"/>
      <c r="H3" s="680"/>
      <c r="I3" s="114"/>
    </row>
    <row r="4" ht="23.1" customHeight="1" x14ac:dyDescent="0.15" spans="1:9">
      <c r="A4" s="681" t="s">
        <v>3</v>
      </c>
      <c r="B4" s="681"/>
      <c r="C4" s="681"/>
      <c r="D4" s="50"/>
      <c r="E4" s="50"/>
      <c r="F4" s="50"/>
      <c r="G4" s="681" t="s">
        <v>4</v>
      </c>
      <c r="H4" s="681"/>
      <c r="I4" s="114"/>
    </row>
    <row r="5" ht="48.75" customHeight="1" x14ac:dyDescent="0.15" spans="1:9">
      <c r="A5" s="115" t="s">
        <v>5</v>
      </c>
      <c r="B5" s="53" t="s">
        <v>6</v>
      </c>
      <c r="C5" s="721" t="s">
        <v>232</v>
      </c>
      <c r="D5" s="720"/>
      <c r="E5" s="53" t="s">
        <v>8</v>
      </c>
      <c r="F5" s="683" t="s">
        <v>9</v>
      </c>
      <c r="G5" s="684"/>
      <c r="H5" s="682"/>
      <c r="I5" s="114"/>
    </row>
    <row r="6" ht="31.0" customHeight="1" x14ac:dyDescent="0.15" spans="1:9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  <c r="I6" s="114"/>
    </row>
    <row r="7" ht="31.0" customHeight="1" x14ac:dyDescent="0.15" spans="1:9">
      <c r="A7" s="692"/>
      <c r="B7" s="116" t="s">
        <v>15</v>
      </c>
      <c r="C7" s="53">
        <v>20</v>
      </c>
      <c r="D7" s="116" t="s">
        <v>16</v>
      </c>
      <c r="E7" s="53">
        <v>20</v>
      </c>
      <c r="F7" s="116" t="s">
        <v>17</v>
      </c>
      <c r="G7" s="53">
        <v>20</v>
      </c>
      <c r="H7" s="697">
        <v>1</v>
      </c>
      <c r="I7" s="114"/>
    </row>
    <row r="8" ht="31.0" customHeight="1" x14ac:dyDescent="0.15" spans="1:9">
      <c r="A8" s="692"/>
      <c r="B8" s="117" t="s">
        <v>18</v>
      </c>
      <c r="C8" s="53">
        <v>20</v>
      </c>
      <c r="D8" s="117" t="s">
        <v>18</v>
      </c>
      <c r="E8" s="53">
        <v>20</v>
      </c>
      <c r="F8" s="117" t="s">
        <v>18</v>
      </c>
      <c r="G8" s="53">
        <v>20</v>
      </c>
      <c r="H8" s="692"/>
      <c r="I8" s="114"/>
    </row>
    <row r="9" ht="31.0" customHeight="1" x14ac:dyDescent="0.15" spans="1:9">
      <c r="A9" s="691"/>
      <c r="B9" s="117" t="s">
        <v>19</v>
      </c>
      <c r="C9" s="116"/>
      <c r="D9" s="117" t="s">
        <v>19</v>
      </c>
      <c r="E9" s="116"/>
      <c r="F9" s="117" t="s">
        <v>19</v>
      </c>
      <c r="G9" s="116"/>
      <c r="H9" s="691"/>
      <c r="I9" s="114"/>
    </row>
    <row r="10" ht="31.0" customHeight="1" x14ac:dyDescent="0.15" spans="1:9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  <c r="I10" s="114"/>
    </row>
    <row r="11" ht="20.0" customHeight="1" x14ac:dyDescent="0.15" spans="1:9">
      <c r="A11" s="692"/>
      <c r="B11" s="708" t="s">
        <v>233</v>
      </c>
      <c r="C11" s="707"/>
      <c r="D11" s="706"/>
      <c r="E11" s="708" t="s">
        <v>233</v>
      </c>
      <c r="F11" s="707"/>
      <c r="G11" s="706"/>
      <c r="H11" s="697">
        <v>1</v>
      </c>
      <c r="I11" s="114"/>
    </row>
    <row r="12" ht="13.499794" customHeight="1" x14ac:dyDescent="0.15" spans="1:9">
      <c r="A12" s="692"/>
      <c r="B12" s="705"/>
      <c r="C12" s="704"/>
      <c r="D12" s="703"/>
      <c r="E12" s="705"/>
      <c r="F12" s="704"/>
      <c r="G12" s="703"/>
      <c r="H12" s="699"/>
      <c r="I12" s="114"/>
    </row>
    <row r="13" ht="5.9999084" customHeight="1" x14ac:dyDescent="0.15" spans="1:9">
      <c r="A13" s="691"/>
      <c r="B13" s="705"/>
      <c r="C13" s="740"/>
      <c r="D13" s="703"/>
      <c r="E13" s="705"/>
      <c r="F13" s="740"/>
      <c r="G13" s="703"/>
      <c r="H13" s="699"/>
      <c r="I13" s="114"/>
    </row>
    <row r="14" ht="26.999588" customHeight="1" x14ac:dyDescent="0.15" spans="1:9">
      <c r="A14" s="696" t="s">
        <v>25</v>
      </c>
      <c r="B14" s="73" t="s">
        <v>26</v>
      </c>
      <c r="C14" s="73" t="s">
        <v>27</v>
      </c>
      <c r="D14" s="687" t="s">
        <v>28</v>
      </c>
      <c r="E14" s="687"/>
      <c r="F14" s="73" t="s">
        <v>29</v>
      </c>
      <c r="G14" s="73" t="s">
        <v>30</v>
      </c>
      <c r="H14" s="73" t="s">
        <v>31</v>
      </c>
      <c r="I14" s="114"/>
    </row>
    <row r="15" ht="26.999588" customHeight="1" x14ac:dyDescent="0.15" spans="1:9">
      <c r="A15" s="695"/>
      <c r="B15" s="687" t="s">
        <v>32</v>
      </c>
      <c r="C15" s="73" t="s">
        <v>33</v>
      </c>
      <c r="D15" s="727" t="s">
        <v>182</v>
      </c>
      <c r="E15" s="687"/>
      <c r="F15" s="73" t="s">
        <v>234</v>
      </c>
      <c r="G15" s="73" t="s">
        <v>234</v>
      </c>
      <c r="H15" s="73">
        <v>10</v>
      </c>
      <c r="I15" s="114"/>
    </row>
    <row r="16" ht="38.249416" customHeight="1" x14ac:dyDescent="0.15" spans="1:9">
      <c r="A16" s="695"/>
      <c r="B16" s="687"/>
      <c r="C16" s="73" t="s">
        <v>87</v>
      </c>
      <c r="D16" s="727" t="s">
        <v>235</v>
      </c>
      <c r="E16" s="687"/>
      <c r="F16" s="422" t="s">
        <v>236</v>
      </c>
      <c r="G16" s="422" t="s">
        <v>236</v>
      </c>
      <c r="H16" s="73">
        <v>10</v>
      </c>
      <c r="I16" s="114"/>
    </row>
    <row r="17" ht="26.999588" customHeight="1" x14ac:dyDescent="0.15" spans="1:9">
      <c r="A17" s="695"/>
      <c r="B17" s="687"/>
      <c r="C17" s="73" t="s">
        <v>35</v>
      </c>
      <c r="D17" s="687" t="s">
        <v>97</v>
      </c>
      <c r="E17" s="687"/>
      <c r="F17" s="76">
        <v>1</v>
      </c>
      <c r="G17" s="76">
        <v>1</v>
      </c>
      <c r="H17" s="73">
        <v>15</v>
      </c>
      <c r="I17" s="114"/>
    </row>
    <row r="18" ht="51.74921" customHeight="1" x14ac:dyDescent="0.15" spans="1:9">
      <c r="A18" s="695"/>
      <c r="B18" s="687"/>
      <c r="C18" s="73" t="s">
        <v>37</v>
      </c>
      <c r="D18" s="727" t="s">
        <v>237</v>
      </c>
      <c r="E18" s="687"/>
      <c r="F18" s="422" t="s">
        <v>238</v>
      </c>
      <c r="G18" s="422" t="s">
        <v>238</v>
      </c>
      <c r="H18" s="73">
        <v>15</v>
      </c>
      <c r="I18" s="114"/>
    </row>
    <row r="19" ht="53.249187" customHeight="1" x14ac:dyDescent="0.15" spans="1:9">
      <c r="A19" s="695"/>
      <c r="B19" s="195" t="s">
        <v>39</v>
      </c>
      <c r="C19" s="73" t="s">
        <v>43</v>
      </c>
      <c r="D19" s="727" t="s">
        <v>239</v>
      </c>
      <c r="E19" s="687"/>
      <c r="F19" s="422" t="s">
        <v>240</v>
      </c>
      <c r="G19" s="422" t="s">
        <v>240</v>
      </c>
      <c r="H19" s="73">
        <v>30</v>
      </c>
      <c r="I19" s="114"/>
    </row>
    <row r="20" ht="26.999588" customHeight="1" x14ac:dyDescent="0.15" spans="1:9">
      <c r="A20" s="695"/>
      <c r="B20" s="73" t="s">
        <v>48</v>
      </c>
      <c r="C20" s="73" t="s">
        <v>49</v>
      </c>
      <c r="D20" s="687" t="s">
        <v>241</v>
      </c>
      <c r="E20" s="687"/>
      <c r="F20" s="190" t="s">
        <v>51</v>
      </c>
      <c r="G20" s="76">
        <v>0.98</v>
      </c>
      <c r="H20" s="73">
        <v>10</v>
      </c>
      <c r="I20" s="114"/>
    </row>
    <row r="21" ht="26.999588" customHeight="1" x14ac:dyDescent="0.15" spans="1:9">
      <c r="A21" s="695"/>
      <c r="B21" s="73" t="s">
        <v>52</v>
      </c>
      <c r="C21" s="73" t="s">
        <v>53</v>
      </c>
      <c r="D21" s="687" t="s">
        <v>54</v>
      </c>
      <c r="E21" s="687"/>
      <c r="F21" s="76">
        <v>1</v>
      </c>
      <c r="G21" s="77">
        <v>1</v>
      </c>
      <c r="H21" s="73">
        <v>10</v>
      </c>
      <c r="I21" s="114"/>
    </row>
    <row r="22" ht="26.999588" customHeight="1" x14ac:dyDescent="0.15" spans="1:9">
      <c r="A22" s="694"/>
      <c r="B22" s="687" t="s">
        <v>55</v>
      </c>
      <c r="C22" s="687"/>
      <c r="D22" s="687"/>
      <c r="E22" s="687"/>
      <c r="F22" s="687"/>
      <c r="G22" s="687"/>
      <c r="H22" s="73">
        <f>SUM(H15:H21)</f>
        <v>100</v>
      </c>
      <c r="I22" s="114"/>
    </row>
    <row r="23" ht="48.75" customHeight="1" x14ac:dyDescent="0.15" spans="1:9">
      <c r="A23" s="121" t="s">
        <v>56</v>
      </c>
      <c r="B23" s="690"/>
      <c r="C23" s="689"/>
      <c r="D23" s="689"/>
      <c r="E23" s="689"/>
      <c r="F23" s="689"/>
      <c r="G23" s="689"/>
      <c r="H23" s="688"/>
      <c r="I23" s="114"/>
    </row>
    <row r="24" ht="18.0" customHeight="1" x14ac:dyDescent="0.15" spans="1:9">
      <c r="A24" s="82" t="s">
        <v>58</v>
      </c>
      <c r="B24" s="50" t="s">
        <v>59</v>
      </c>
      <c r="C24" s="50"/>
      <c r="D24" s="50"/>
      <c r="E24" s="50"/>
      <c r="F24" s="50"/>
      <c r="G24" s="82" t="s">
        <v>60</v>
      </c>
      <c r="H24" s="50">
        <v>8129549</v>
      </c>
      <c r="I24" s="114"/>
    </row>
  </sheetData>
  <mergeCells count="29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7:E17"/>
    <mergeCell ref="D18:E18"/>
    <mergeCell ref="D19:E19"/>
    <mergeCell ref="D20:E20"/>
    <mergeCell ref="D21:E21"/>
    <mergeCell ref="B22:G22"/>
    <mergeCell ref="B23:H23"/>
    <mergeCell ref="A6:A9"/>
    <mergeCell ref="A10:A13"/>
    <mergeCell ref="A14:A22"/>
    <mergeCell ref="B15:B18"/>
    <mergeCell ref="H7:H9"/>
    <mergeCell ref="H11:H13"/>
    <mergeCell ref="B11:D13"/>
    <mergeCell ref="E11:G13"/>
    <mergeCell ref="D16:E16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4"/>
  <sheetViews>
    <sheetView tabSelected="1" zoomScaleNormal="100" topLeftCell="A1" workbookViewId="0">
      <selection activeCell="J10" activeCellId="0" sqref="J10"/>
    </sheetView>
  </sheetViews>
  <sheetFormatPr defaultRowHeight="13.5" defaultColWidth="9.000137329101562" x14ac:dyDescent="0.15"/>
  <cols>
    <col min="1" max="1" width="11.25" customWidth="1" style="1"/>
    <col min="2" max="2" width="9.375" customWidth="1" style="1"/>
    <col min="3" max="3" width="9.75" customWidth="1" style="1"/>
    <col min="4" max="4" width="14.125" customWidth="1" style="1"/>
    <col min="5" max="7" width="9.0" style="1"/>
    <col min="8" max="8" width="9.125" customWidth="1" style="1"/>
    <col min="9" max="256" width="9.0" style="1"/>
  </cols>
  <sheetData>
    <row r="1" ht="18.95" customHeight="1" x14ac:dyDescent="0.15" spans="1:1">
      <c r="A1" s="48" t="s">
        <v>0</v>
      </c>
    </row>
    <row r="2" ht="25.5" customHeight="1" x14ac:dyDescent="0.15" spans="1:9">
      <c r="A2" s="735" t="s">
        <v>1</v>
      </c>
      <c r="B2" s="735"/>
      <c r="C2" s="735"/>
      <c r="D2" s="735"/>
      <c r="E2" s="735"/>
      <c r="F2" s="735"/>
      <c r="G2" s="735"/>
      <c r="H2" s="735"/>
      <c r="I2" s="113"/>
    </row>
    <row r="3" ht="22.0" customHeight="1" x14ac:dyDescent="0.15" spans="1:9">
      <c r="A3" s="680" t="s">
        <v>2</v>
      </c>
      <c r="B3" s="680"/>
      <c r="C3" s="680"/>
      <c r="D3" s="680"/>
      <c r="E3" s="680"/>
      <c r="F3" s="680"/>
      <c r="G3" s="680"/>
      <c r="H3" s="680"/>
      <c r="I3" s="114"/>
    </row>
    <row r="4" ht="29.249554" customHeight="1" x14ac:dyDescent="0.15" spans="1:9">
      <c r="A4" s="681" t="s">
        <v>3</v>
      </c>
      <c r="B4" s="681"/>
      <c r="C4" s="681"/>
      <c r="D4" s="50"/>
      <c r="E4" s="50"/>
      <c r="F4" s="50"/>
      <c r="G4" s="681" t="s">
        <v>4</v>
      </c>
      <c r="H4" s="681"/>
      <c r="I4" s="114"/>
    </row>
    <row r="5" ht="48.75" customHeight="1" x14ac:dyDescent="0.15" spans="1:9">
      <c r="A5" s="115" t="s">
        <v>5</v>
      </c>
      <c r="B5" s="53" t="s">
        <v>6</v>
      </c>
      <c r="C5" s="721" t="s">
        <v>226</v>
      </c>
      <c r="D5" s="720"/>
      <c r="E5" s="53" t="s">
        <v>8</v>
      </c>
      <c r="F5" s="683" t="s">
        <v>9</v>
      </c>
      <c r="G5" s="684"/>
      <c r="H5" s="682"/>
      <c r="I5" s="114"/>
    </row>
    <row r="6" ht="31.0" customHeight="1" x14ac:dyDescent="0.15" spans="1:9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  <c r="I6" s="114"/>
    </row>
    <row r="7" ht="31.0" customHeight="1" x14ac:dyDescent="0.15" spans="1:9">
      <c r="A7" s="692"/>
      <c r="B7" s="116" t="s">
        <v>15</v>
      </c>
      <c r="C7" s="53">
        <v>1634.99</v>
      </c>
      <c r="D7" s="116" t="s">
        <v>16</v>
      </c>
      <c r="E7" s="53">
        <v>1634.99</v>
      </c>
      <c r="F7" s="116" t="s">
        <v>17</v>
      </c>
      <c r="G7" s="53">
        <v>500</v>
      </c>
      <c r="H7" s="697">
        <v>0.30579999999999996</v>
      </c>
      <c r="I7" s="114"/>
    </row>
    <row r="8" ht="31.0" customHeight="1" x14ac:dyDescent="0.15" spans="1:9">
      <c r="A8" s="692"/>
      <c r="B8" s="117" t="s">
        <v>18</v>
      </c>
      <c r="C8" s="53">
        <v>1634.99</v>
      </c>
      <c r="D8" s="117" t="s">
        <v>18</v>
      </c>
      <c r="E8" s="53">
        <v>1634.99</v>
      </c>
      <c r="F8" s="117" t="s">
        <v>18</v>
      </c>
      <c r="G8" s="53">
        <v>500</v>
      </c>
      <c r="H8" s="692"/>
      <c r="I8" s="114"/>
    </row>
    <row r="9" ht="31.0" customHeight="1" x14ac:dyDescent="0.15" spans="1:9">
      <c r="A9" s="691"/>
      <c r="B9" s="117" t="s">
        <v>19</v>
      </c>
      <c r="C9" s="116"/>
      <c r="D9" s="117" t="s">
        <v>19</v>
      </c>
      <c r="E9" s="116"/>
      <c r="F9" s="117" t="s">
        <v>19</v>
      </c>
      <c r="G9" s="116"/>
      <c r="H9" s="691"/>
      <c r="I9" s="114"/>
    </row>
    <row r="10" ht="31.0" customHeight="1" x14ac:dyDescent="0.15" spans="1:9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  <c r="I10" s="114"/>
    </row>
    <row r="11" ht="20.0" customHeight="1" x14ac:dyDescent="0.15" spans="1:9">
      <c r="A11" s="692"/>
      <c r="B11" s="708" t="s">
        <v>227</v>
      </c>
      <c r="C11" s="707"/>
      <c r="D11" s="706"/>
      <c r="E11" s="708" t="s">
        <v>227</v>
      </c>
      <c r="F11" s="707"/>
      <c r="G11" s="706"/>
      <c r="H11" s="697">
        <v>1</v>
      </c>
      <c r="I11" s="114"/>
    </row>
    <row r="12" ht="13.499794" customHeight="1" x14ac:dyDescent="0.15" spans="1:9">
      <c r="A12" s="692"/>
      <c r="B12" s="705"/>
      <c r="C12" s="704"/>
      <c r="D12" s="703"/>
      <c r="E12" s="705"/>
      <c r="F12" s="704"/>
      <c r="G12" s="703"/>
      <c r="H12" s="699"/>
      <c r="I12" s="114"/>
    </row>
    <row r="13" ht="14.25" customHeight="1" x14ac:dyDescent="0.15" spans="1:9">
      <c r="A13" s="691"/>
      <c r="B13" s="702"/>
      <c r="C13" s="701"/>
      <c r="D13" s="700"/>
      <c r="E13" s="702"/>
      <c r="F13" s="701"/>
      <c r="G13" s="700"/>
      <c r="H13" s="698"/>
      <c r="I13" s="114"/>
    </row>
    <row r="14" ht="26.999588" customHeight="1" x14ac:dyDescent="0.15" spans="1:9">
      <c r="A14" s="696" t="s">
        <v>25</v>
      </c>
      <c r="B14" s="52" t="s">
        <v>26</v>
      </c>
      <c r="C14" s="52" t="s">
        <v>27</v>
      </c>
      <c r="D14" s="717" t="s">
        <v>28</v>
      </c>
      <c r="E14" s="715"/>
      <c r="F14" s="52" t="s">
        <v>29</v>
      </c>
      <c r="G14" s="52" t="s">
        <v>30</v>
      </c>
      <c r="H14" s="52" t="s">
        <v>31</v>
      </c>
      <c r="I14" s="114"/>
    </row>
    <row r="15" ht="30.0" customHeight="1" x14ac:dyDescent="0.15" spans="1:9">
      <c r="A15" s="695"/>
      <c r="B15" s="687" t="s">
        <v>32</v>
      </c>
      <c r="C15" s="73" t="s">
        <v>33</v>
      </c>
      <c r="D15" s="727" t="s">
        <v>182</v>
      </c>
      <c r="E15" s="687"/>
      <c r="F15" s="73" t="s">
        <v>228</v>
      </c>
      <c r="G15" s="73" t="s">
        <v>228</v>
      </c>
      <c r="H15" s="73">
        <v>10</v>
      </c>
      <c r="I15" s="114"/>
    </row>
    <row r="16" ht="30.0" customHeight="1" x14ac:dyDescent="0.15" spans="1:9">
      <c r="A16" s="695"/>
      <c r="B16" s="687"/>
      <c r="C16" s="73" t="s">
        <v>87</v>
      </c>
      <c r="D16" s="727" t="s">
        <v>229</v>
      </c>
      <c r="E16" s="687"/>
      <c r="F16" s="76">
        <v>1</v>
      </c>
      <c r="G16" s="76">
        <v>1</v>
      </c>
      <c r="H16" s="73">
        <v>15</v>
      </c>
      <c r="I16" s="114"/>
    </row>
    <row r="17" ht="32.999496" customHeight="1" x14ac:dyDescent="0.15" spans="1:9">
      <c r="A17" s="695"/>
      <c r="B17" s="687"/>
      <c r="C17" s="73" t="s">
        <v>35</v>
      </c>
      <c r="D17" s="687" t="s">
        <v>97</v>
      </c>
      <c r="E17" s="687"/>
      <c r="F17" s="76">
        <v>1</v>
      </c>
      <c r="G17" s="76">
        <v>1</v>
      </c>
      <c r="H17" s="73">
        <v>15</v>
      </c>
      <c r="I17" s="114"/>
    </row>
    <row r="18" ht="31.0" customHeight="1" x14ac:dyDescent="0.15" spans="1:9">
      <c r="A18" s="695"/>
      <c r="B18" s="687"/>
      <c r="C18" s="73" t="s">
        <v>37</v>
      </c>
      <c r="D18" s="727" t="s">
        <v>230</v>
      </c>
      <c r="E18" s="687"/>
      <c r="F18" s="76">
        <v>1</v>
      </c>
      <c r="G18" s="76">
        <v>1</v>
      </c>
      <c r="H18" s="73">
        <v>10</v>
      </c>
      <c r="I18" s="114"/>
    </row>
    <row r="19" ht="31.49952" customHeight="1" x14ac:dyDescent="0.15" spans="1:9">
      <c r="A19" s="695"/>
      <c r="B19" s="73" t="s">
        <v>39</v>
      </c>
      <c r="C19" s="73" t="s">
        <v>40</v>
      </c>
      <c r="D19" s="727" t="s">
        <v>231</v>
      </c>
      <c r="E19" s="687"/>
      <c r="F19" s="190" t="s">
        <v>130</v>
      </c>
      <c r="G19" s="340">
        <v>0.05</v>
      </c>
      <c r="H19" s="73">
        <v>30</v>
      </c>
      <c r="I19" s="114"/>
    </row>
    <row r="20" ht="31.0" customHeight="1" x14ac:dyDescent="0.15" spans="1:9">
      <c r="A20" s="695"/>
      <c r="B20" s="73" t="s">
        <v>48</v>
      </c>
      <c r="C20" s="73" t="s">
        <v>49</v>
      </c>
      <c r="D20" s="687" t="s">
        <v>81</v>
      </c>
      <c r="E20" s="687"/>
      <c r="F20" s="190" t="s">
        <v>51</v>
      </c>
      <c r="G20" s="76">
        <v>0.98</v>
      </c>
      <c r="H20" s="73">
        <v>10</v>
      </c>
      <c r="I20" s="114"/>
    </row>
    <row r="21" ht="32.249508" customHeight="1" x14ac:dyDescent="0.15" spans="1:9">
      <c r="A21" s="695"/>
      <c r="B21" s="73" t="s">
        <v>52</v>
      </c>
      <c r="C21" s="73" t="s">
        <v>53</v>
      </c>
      <c r="D21" s="687" t="s">
        <v>54</v>
      </c>
      <c r="E21" s="687"/>
      <c r="F21" s="76">
        <v>1</v>
      </c>
      <c r="G21" s="77">
        <v>0.30579999999999996</v>
      </c>
      <c r="H21" s="73">
        <v>5</v>
      </c>
      <c r="I21" s="114"/>
    </row>
    <row r="22" ht="31.0" customHeight="1" x14ac:dyDescent="0.15" spans="1:9">
      <c r="A22" s="694"/>
      <c r="B22" s="687" t="s">
        <v>55</v>
      </c>
      <c r="C22" s="687"/>
      <c r="D22" s="687"/>
      <c r="E22" s="687"/>
      <c r="F22" s="687"/>
      <c r="G22" s="687"/>
      <c r="H22" s="73">
        <f>SUM(H15:H21)</f>
        <v>95</v>
      </c>
      <c r="I22" s="114"/>
    </row>
    <row r="23" ht="54.75" customHeight="1" x14ac:dyDescent="0.15" spans="1:9">
      <c r="A23" s="121" t="s">
        <v>56</v>
      </c>
      <c r="B23" s="690"/>
      <c r="C23" s="689"/>
      <c r="D23" s="689"/>
      <c r="E23" s="689"/>
      <c r="F23" s="689"/>
      <c r="G23" s="689"/>
      <c r="H23" s="688"/>
      <c r="I23" s="114"/>
    </row>
    <row r="24" ht="18.0" customHeight="1" x14ac:dyDescent="0.15" spans="1:9">
      <c r="A24" s="82" t="s">
        <v>58</v>
      </c>
      <c r="B24" s="50" t="s">
        <v>59</v>
      </c>
      <c r="C24" s="50"/>
      <c r="D24" s="50"/>
      <c r="E24" s="50"/>
      <c r="F24" s="50"/>
      <c r="G24" s="82" t="s">
        <v>60</v>
      </c>
      <c r="H24" s="50">
        <v>8129549</v>
      </c>
      <c r="I24" s="114"/>
    </row>
  </sheetData>
  <mergeCells count="29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7:E17"/>
    <mergeCell ref="D18:E18"/>
    <mergeCell ref="D19:E19"/>
    <mergeCell ref="D20:E20"/>
    <mergeCell ref="D21:E21"/>
    <mergeCell ref="B22:G22"/>
    <mergeCell ref="B23:H23"/>
    <mergeCell ref="A6:A9"/>
    <mergeCell ref="A10:A13"/>
    <mergeCell ref="A14:A22"/>
    <mergeCell ref="B15:B18"/>
    <mergeCell ref="H7:H9"/>
    <mergeCell ref="H11:H13"/>
    <mergeCell ref="B11:D13"/>
    <mergeCell ref="E11:G13"/>
    <mergeCell ref="D16:E16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4"/>
  <sheetViews>
    <sheetView zoomScaleNormal="100" topLeftCell="A1" workbookViewId="0">
      <selection activeCell="J17" activeCellId="0" sqref="J17"/>
    </sheetView>
  </sheetViews>
  <sheetFormatPr defaultRowHeight="13.5" defaultColWidth="9.000137329101562" x14ac:dyDescent="0.15"/>
  <cols>
    <col min="1" max="1" width="11.25" customWidth="1" style="1"/>
    <col min="2" max="2" width="9.375" customWidth="1" style="1"/>
    <col min="3" max="3" width="11.25" customWidth="1" style="1"/>
    <col min="4" max="4" width="14.125" customWidth="1" style="1"/>
    <col min="5" max="5" width="9.0" style="1"/>
    <col min="6" max="6" width="10.25" customWidth="1" style="1"/>
    <col min="7" max="7" width="9.0" style="1"/>
    <col min="8" max="8" width="9.375" customWidth="1" style="1"/>
    <col min="9" max="256" width="9.0" style="1"/>
  </cols>
  <sheetData>
    <row r="1" ht="18.95" customHeight="1" x14ac:dyDescent="0.15" spans="1:1">
      <c r="A1" s="48" t="s">
        <v>0</v>
      </c>
    </row>
    <row r="2" ht="25.5" customHeight="1" x14ac:dyDescent="0.15" spans="1:9">
      <c r="A2" s="735" t="s">
        <v>1</v>
      </c>
      <c r="B2" s="735"/>
      <c r="C2" s="735"/>
      <c r="D2" s="735"/>
      <c r="E2" s="735"/>
      <c r="F2" s="735"/>
      <c r="G2" s="735"/>
      <c r="H2" s="735"/>
      <c r="I2" s="113"/>
    </row>
    <row r="3" ht="22.0" customHeight="1" x14ac:dyDescent="0.15" spans="1:9">
      <c r="A3" s="680" t="s">
        <v>2</v>
      </c>
      <c r="B3" s="680"/>
      <c r="C3" s="680"/>
      <c r="D3" s="680"/>
      <c r="E3" s="680"/>
      <c r="F3" s="680"/>
      <c r="G3" s="680"/>
      <c r="H3" s="680"/>
      <c r="I3" s="114"/>
    </row>
    <row r="4" ht="20.99968" customHeight="1" x14ac:dyDescent="0.15" spans="1:9">
      <c r="A4" s="681" t="s">
        <v>3</v>
      </c>
      <c r="B4" s="681"/>
      <c r="C4" s="681"/>
      <c r="D4" s="50"/>
      <c r="E4" s="50"/>
      <c r="F4" s="50"/>
      <c r="G4" s="681" t="s">
        <v>4</v>
      </c>
      <c r="H4" s="681"/>
      <c r="I4" s="114"/>
    </row>
    <row r="5" ht="48.75" customHeight="1" x14ac:dyDescent="0.15" spans="1:9">
      <c r="A5" s="115" t="s">
        <v>5</v>
      </c>
      <c r="B5" s="53" t="s">
        <v>6</v>
      </c>
      <c r="C5" s="721" t="s">
        <v>216</v>
      </c>
      <c r="D5" s="720"/>
      <c r="E5" s="53" t="s">
        <v>8</v>
      </c>
      <c r="F5" s="683" t="s">
        <v>9</v>
      </c>
      <c r="G5" s="684"/>
      <c r="H5" s="682"/>
      <c r="I5" s="114"/>
    </row>
    <row r="6" ht="31.0" customHeight="1" x14ac:dyDescent="0.15" spans="1:9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  <c r="I6" s="114"/>
    </row>
    <row r="7" ht="31.0" customHeight="1" x14ac:dyDescent="0.15" spans="1:9">
      <c r="A7" s="692"/>
      <c r="B7" s="116" t="s">
        <v>15</v>
      </c>
      <c r="C7" s="53">
        <v>372</v>
      </c>
      <c r="D7" s="116" t="s">
        <v>16</v>
      </c>
      <c r="E7" s="53">
        <v>372</v>
      </c>
      <c r="F7" s="116" t="s">
        <v>17</v>
      </c>
      <c r="G7" s="53">
        <v>372</v>
      </c>
      <c r="H7" s="697">
        <v>1</v>
      </c>
      <c r="I7" s="114"/>
    </row>
    <row r="8" ht="31.0" customHeight="1" x14ac:dyDescent="0.15" spans="1:9">
      <c r="A8" s="692"/>
      <c r="B8" s="117" t="s">
        <v>18</v>
      </c>
      <c r="C8" s="53">
        <v>372</v>
      </c>
      <c r="D8" s="117" t="s">
        <v>18</v>
      </c>
      <c r="E8" s="53">
        <v>372</v>
      </c>
      <c r="F8" s="117" t="s">
        <v>18</v>
      </c>
      <c r="G8" s="53">
        <v>372</v>
      </c>
      <c r="H8" s="692"/>
      <c r="I8" s="114"/>
    </row>
    <row r="9" ht="31.0" customHeight="1" x14ac:dyDescent="0.15" spans="1:9">
      <c r="A9" s="691"/>
      <c r="B9" s="117" t="s">
        <v>19</v>
      </c>
      <c r="C9" s="116"/>
      <c r="D9" s="117" t="s">
        <v>19</v>
      </c>
      <c r="E9" s="116"/>
      <c r="F9" s="117" t="s">
        <v>19</v>
      </c>
      <c r="G9" s="116"/>
      <c r="H9" s="691"/>
      <c r="I9" s="114"/>
    </row>
    <row r="10" ht="31.0" customHeight="1" x14ac:dyDescent="0.15" spans="1:9">
      <c r="A10" s="693" t="s">
        <v>20</v>
      </c>
      <c r="B10" s="717" t="s">
        <v>21</v>
      </c>
      <c r="C10" s="716"/>
      <c r="D10" s="715"/>
      <c r="E10" s="717" t="s">
        <v>22</v>
      </c>
      <c r="F10" s="716"/>
      <c r="G10" s="715"/>
      <c r="H10" s="52" t="s">
        <v>23</v>
      </c>
      <c r="I10" s="114"/>
    </row>
    <row r="11" ht="20.0" customHeight="1" x14ac:dyDescent="0.15" spans="1:9">
      <c r="A11" s="714"/>
      <c r="B11" s="733" t="s">
        <v>217</v>
      </c>
      <c r="C11" s="733"/>
      <c r="D11" s="733"/>
      <c r="E11" s="733" t="s">
        <v>217</v>
      </c>
      <c r="F11" s="733"/>
      <c r="G11" s="733"/>
      <c r="H11" s="739">
        <v>1</v>
      </c>
      <c r="I11" s="114"/>
    </row>
    <row r="12" ht="13.499794" customHeight="1" x14ac:dyDescent="0.15" spans="1:9">
      <c r="A12" s="714"/>
      <c r="B12" s="733"/>
      <c r="C12" s="733"/>
      <c r="D12" s="733"/>
      <c r="E12" s="733"/>
      <c r="F12" s="733"/>
      <c r="G12" s="733"/>
      <c r="H12" s="739"/>
      <c r="I12" s="114"/>
    </row>
    <row r="13" ht="24.749622" customHeight="1" x14ac:dyDescent="0.15" spans="1:9">
      <c r="A13" s="712"/>
      <c r="B13" s="733"/>
      <c r="C13" s="733"/>
      <c r="D13" s="733"/>
      <c r="E13" s="733"/>
      <c r="F13" s="733"/>
      <c r="G13" s="733"/>
      <c r="H13" s="739"/>
      <c r="I13" s="114"/>
    </row>
    <row r="14" ht="26.999588" customHeight="1" x14ac:dyDescent="0.15" spans="1:9">
      <c r="A14" s="696" t="s">
        <v>25</v>
      </c>
      <c r="B14" s="73" t="s">
        <v>26</v>
      </c>
      <c r="C14" s="73" t="s">
        <v>27</v>
      </c>
      <c r="D14" s="687" t="s">
        <v>28</v>
      </c>
      <c r="E14" s="687"/>
      <c r="F14" s="73" t="s">
        <v>29</v>
      </c>
      <c r="G14" s="73" t="s">
        <v>30</v>
      </c>
      <c r="H14" s="73" t="s">
        <v>31</v>
      </c>
      <c r="I14" s="114"/>
    </row>
    <row r="15" ht="26.999588" customHeight="1" x14ac:dyDescent="0.15" spans="1:9">
      <c r="A15" s="695"/>
      <c r="B15" s="687" t="s">
        <v>32</v>
      </c>
      <c r="C15" s="73" t="s">
        <v>33</v>
      </c>
      <c r="D15" s="727" t="s">
        <v>218</v>
      </c>
      <c r="E15" s="733"/>
      <c r="F15" s="76">
        <v>1</v>
      </c>
      <c r="G15" s="76">
        <v>1</v>
      </c>
      <c r="H15" s="73">
        <v>20</v>
      </c>
      <c r="I15" s="114"/>
    </row>
    <row r="16" ht="26.999588" customHeight="1" x14ac:dyDescent="0.15" spans="1:9">
      <c r="A16" s="695"/>
      <c r="B16" s="687"/>
      <c r="C16" s="73" t="s">
        <v>35</v>
      </c>
      <c r="D16" s="727" t="s">
        <v>219</v>
      </c>
      <c r="E16" s="733"/>
      <c r="F16" s="76">
        <v>1</v>
      </c>
      <c r="G16" s="76">
        <v>1</v>
      </c>
      <c r="H16" s="73">
        <v>10</v>
      </c>
      <c r="I16" s="114"/>
    </row>
    <row r="17" ht="31.0" customHeight="1" x14ac:dyDescent="0.15" spans="1:9">
      <c r="A17" s="695"/>
      <c r="B17" s="687"/>
      <c r="C17" s="73" t="s">
        <v>37</v>
      </c>
      <c r="D17" s="727" t="s">
        <v>220</v>
      </c>
      <c r="E17" s="733"/>
      <c r="F17" s="76">
        <v>1</v>
      </c>
      <c r="G17" s="76">
        <v>1</v>
      </c>
      <c r="H17" s="73">
        <v>20</v>
      </c>
      <c r="I17" s="114"/>
    </row>
    <row r="18" ht="31.0" customHeight="1" x14ac:dyDescent="0.15" spans="1:9">
      <c r="A18" s="695"/>
      <c r="B18" s="687" t="s">
        <v>39</v>
      </c>
      <c r="C18" s="73" t="s">
        <v>43</v>
      </c>
      <c r="D18" s="738" t="s">
        <v>221</v>
      </c>
      <c r="E18" s="733"/>
      <c r="F18" s="422" t="s">
        <v>222</v>
      </c>
      <c r="G18" s="422" t="s">
        <v>222</v>
      </c>
      <c r="H18" s="73">
        <v>15</v>
      </c>
      <c r="I18" s="114"/>
    </row>
    <row r="19" ht="31.49952" customHeight="1" x14ac:dyDescent="0.15" spans="1:9">
      <c r="A19" s="695"/>
      <c r="B19" s="687"/>
      <c r="C19" s="73" t="s">
        <v>45</v>
      </c>
      <c r="D19" s="738" t="s">
        <v>223</v>
      </c>
      <c r="E19" s="733"/>
      <c r="F19" s="190" t="s">
        <v>224</v>
      </c>
      <c r="G19" s="191" t="s">
        <v>225</v>
      </c>
      <c r="H19" s="73">
        <v>15</v>
      </c>
      <c r="I19" s="114"/>
    </row>
    <row r="20" ht="29.249554" customHeight="1" x14ac:dyDescent="0.15" spans="1:9">
      <c r="A20" s="695"/>
      <c r="B20" s="73" t="s">
        <v>48</v>
      </c>
      <c r="C20" s="73" t="s">
        <v>49</v>
      </c>
      <c r="D20" s="727" t="s">
        <v>112</v>
      </c>
      <c r="E20" s="733"/>
      <c r="F20" s="190" t="s">
        <v>51</v>
      </c>
      <c r="G20" s="76">
        <v>0.98</v>
      </c>
      <c r="H20" s="73">
        <v>10</v>
      </c>
      <c r="I20" s="114"/>
    </row>
    <row r="21" ht="29.249554" customHeight="1" x14ac:dyDescent="0.15" spans="1:9">
      <c r="A21" s="695"/>
      <c r="B21" s="73" t="s">
        <v>52</v>
      </c>
      <c r="C21" s="73" t="s">
        <v>53</v>
      </c>
      <c r="D21" s="687" t="s">
        <v>54</v>
      </c>
      <c r="E21" s="687"/>
      <c r="F21" s="76">
        <v>1</v>
      </c>
      <c r="G21" s="77">
        <v>1</v>
      </c>
      <c r="H21" s="73">
        <v>10</v>
      </c>
      <c r="I21" s="114"/>
    </row>
    <row r="22" ht="31.49952" customHeight="1" x14ac:dyDescent="0.15" spans="1:9">
      <c r="A22" s="694"/>
      <c r="B22" s="687" t="s">
        <v>55</v>
      </c>
      <c r="C22" s="687"/>
      <c r="D22" s="687"/>
      <c r="E22" s="687"/>
      <c r="F22" s="687"/>
      <c r="G22" s="687"/>
      <c r="H22" s="73">
        <f>SUM(H15:H21)</f>
        <v>100</v>
      </c>
      <c r="I22" s="114"/>
    </row>
    <row r="23" ht="55.499153" customHeight="1" x14ac:dyDescent="0.15" spans="1:9">
      <c r="A23" s="121" t="s">
        <v>56</v>
      </c>
      <c r="B23" s="690"/>
      <c r="C23" s="689"/>
      <c r="D23" s="689"/>
      <c r="E23" s="689"/>
      <c r="F23" s="689"/>
      <c r="G23" s="689"/>
      <c r="H23" s="688"/>
      <c r="I23" s="114"/>
    </row>
    <row r="24" ht="18.0" customHeight="1" x14ac:dyDescent="0.15" spans="1:9">
      <c r="A24" s="82" t="s">
        <v>58</v>
      </c>
      <c r="B24" s="50" t="s">
        <v>59</v>
      </c>
      <c r="C24" s="50"/>
      <c r="D24" s="50"/>
      <c r="E24" s="50"/>
      <c r="F24" s="50"/>
      <c r="G24" s="82" t="s">
        <v>60</v>
      </c>
      <c r="H24" s="50">
        <v>8129549</v>
      </c>
      <c r="I24" s="114"/>
    </row>
  </sheetData>
  <mergeCells count="30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6:E16"/>
    <mergeCell ref="D17:E17"/>
    <mergeCell ref="D18:E18"/>
    <mergeCell ref="D19:E19"/>
    <mergeCell ref="D20:E20"/>
    <mergeCell ref="D21:E21"/>
    <mergeCell ref="B22:G22"/>
    <mergeCell ref="B23:H23"/>
    <mergeCell ref="A6:A9"/>
    <mergeCell ref="A10:A13"/>
    <mergeCell ref="A14:A22"/>
    <mergeCell ref="B15:B17"/>
    <mergeCell ref="H7:H9"/>
    <mergeCell ref="H11:H13"/>
    <mergeCell ref="B11:D13"/>
    <mergeCell ref="E11:G13"/>
    <mergeCell ref="B18:B19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3"/>
  <sheetViews>
    <sheetView zoomScaleNormal="100" topLeftCell="A6" workbookViewId="0">
      <selection activeCell="B19" activeCellId="0" sqref="A19:XFD19"/>
    </sheetView>
  </sheetViews>
  <sheetFormatPr defaultRowHeight="13.5" defaultColWidth="9.000137329101562" x14ac:dyDescent="0.15"/>
  <cols>
    <col min="1" max="2" width="9.5" customWidth="1"/>
    <col min="3" max="3" width="12.5" customWidth="1"/>
    <col min="4" max="4" width="9.75" customWidth="1"/>
    <col min="5" max="6" width="10.0" customWidth="1"/>
    <col min="7" max="7" width="11.5" customWidth="1"/>
    <col min="8" max="8" width="11.625" customWidth="1"/>
    <col min="9" max="9" width="9.0"/>
  </cols>
  <sheetData>
    <row r="1" ht="18.95" customHeight="1" x14ac:dyDescent="0.15" spans="1:7">
      <c r="A1" s="48" t="s">
        <v>0</v>
      </c>
      <c r="B1" s="1"/>
      <c r="C1" s="1"/>
      <c r="F1" s="1"/>
      <c r="G1" s="1"/>
    </row>
    <row r="2" ht="25.5" customHeight="1" x14ac:dyDescent="0.15" spans="1:8">
      <c r="A2" s="679" t="s">
        <v>1</v>
      </c>
      <c r="B2" s="679"/>
      <c r="C2" s="679"/>
      <c r="D2" s="679"/>
      <c r="E2" s="679"/>
      <c r="F2" s="679"/>
      <c r="G2" s="679"/>
      <c r="H2" s="679"/>
    </row>
    <row r="3" ht="14.25" customHeight="1" x14ac:dyDescent="0.15" spans="1:8">
      <c r="A3" s="719" t="s">
        <v>2</v>
      </c>
      <c r="B3" s="719"/>
      <c r="C3" s="719"/>
      <c r="D3" s="719"/>
      <c r="E3" s="719"/>
      <c r="F3" s="719"/>
      <c r="G3" s="719"/>
      <c r="H3" s="719"/>
    </row>
    <row r="4" ht="23.1" customHeight="1" x14ac:dyDescent="0.15" spans="1:8">
      <c r="A4" s="681" t="s">
        <v>3</v>
      </c>
      <c r="B4" s="681"/>
      <c r="C4" s="681"/>
      <c r="D4" s="50"/>
      <c r="E4" s="50"/>
      <c r="F4" s="50"/>
      <c r="G4" s="681" t="s">
        <v>4</v>
      </c>
      <c r="H4" s="681"/>
    </row>
    <row r="5" ht="41.24937" customHeight="1" x14ac:dyDescent="0.15" spans="1:8">
      <c r="A5" s="52" t="s">
        <v>5</v>
      </c>
      <c r="B5" s="53" t="s">
        <v>6</v>
      </c>
      <c r="C5" s="683" t="s">
        <v>74</v>
      </c>
      <c r="D5" s="682"/>
      <c r="E5" s="53" t="s">
        <v>8</v>
      </c>
      <c r="F5" s="683" t="s">
        <v>9</v>
      </c>
      <c r="G5" s="684"/>
      <c r="H5" s="682"/>
    </row>
    <row r="6" ht="26.999588" customHeight="1" x14ac:dyDescent="0.15" spans="1:8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</row>
    <row r="7" ht="28.499565" customHeight="1" x14ac:dyDescent="0.15" spans="1:8">
      <c r="A7" s="692"/>
      <c r="B7" s="53" t="s">
        <v>15</v>
      </c>
      <c r="C7" s="53">
        <v>28</v>
      </c>
      <c r="D7" s="53" t="s">
        <v>16</v>
      </c>
      <c r="E7" s="53">
        <v>28</v>
      </c>
      <c r="F7" s="53" t="s">
        <v>17</v>
      </c>
      <c r="G7" s="53">
        <v>8.9</v>
      </c>
      <c r="H7" s="697">
        <v>0.3179</v>
      </c>
    </row>
    <row r="8" ht="32.249508" customHeight="1" x14ac:dyDescent="0.15" spans="1:8">
      <c r="A8" s="692"/>
      <c r="B8" s="53" t="s">
        <v>18</v>
      </c>
      <c r="C8" s="53">
        <v>28</v>
      </c>
      <c r="D8" s="53" t="s">
        <v>18</v>
      </c>
      <c r="E8" s="53">
        <v>28</v>
      </c>
      <c r="F8" s="53" t="s">
        <v>18</v>
      </c>
      <c r="G8" s="53">
        <v>8.9</v>
      </c>
      <c r="H8" s="692"/>
    </row>
    <row r="9" ht="26.25" customHeight="1" x14ac:dyDescent="0.15" spans="1:8">
      <c r="A9" s="691"/>
      <c r="B9" s="53" t="s">
        <v>19</v>
      </c>
      <c r="C9" s="53"/>
      <c r="D9" s="53" t="s">
        <v>19</v>
      </c>
      <c r="E9" s="53"/>
      <c r="F9" s="53" t="s">
        <v>19</v>
      </c>
      <c r="G9" s="53"/>
      <c r="H9" s="691"/>
    </row>
    <row r="10" ht="28.499565" customHeight="1" x14ac:dyDescent="0.15" spans="1:8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</row>
    <row r="11" ht="14.25" customHeight="1" x14ac:dyDescent="0.15" spans="1:8">
      <c r="A11" s="692"/>
      <c r="B11" s="708" t="s">
        <v>75</v>
      </c>
      <c r="C11" s="707"/>
      <c r="D11" s="706"/>
      <c r="E11" s="708" t="s">
        <v>76</v>
      </c>
      <c r="F11" s="707"/>
      <c r="G11" s="706"/>
      <c r="H11" s="697">
        <v>1</v>
      </c>
    </row>
    <row r="12" ht="14.25" customHeight="1" x14ac:dyDescent="0.15" spans="1:8">
      <c r="A12" s="692"/>
      <c r="B12" s="705"/>
      <c r="C12" s="704"/>
      <c r="D12" s="703"/>
      <c r="E12" s="705"/>
      <c r="F12" s="704"/>
      <c r="G12" s="703"/>
      <c r="H12" s="699"/>
    </row>
    <row r="13" ht="29.249554" customHeight="1" x14ac:dyDescent="0.15" spans="1:8">
      <c r="A13" s="691"/>
      <c r="B13" s="702"/>
      <c r="C13" s="701"/>
      <c r="D13" s="700"/>
      <c r="E13" s="702"/>
      <c r="F13" s="701"/>
      <c r="G13" s="700"/>
      <c r="H13" s="698"/>
    </row>
    <row r="14" ht="42.749348" customHeight="1" x14ac:dyDescent="0.15" spans="1:8">
      <c r="A14" s="696" t="s">
        <v>25</v>
      </c>
      <c r="B14" s="52" t="s">
        <v>26</v>
      </c>
      <c r="C14" s="53" t="s">
        <v>27</v>
      </c>
      <c r="D14" s="683" t="s">
        <v>28</v>
      </c>
      <c r="E14" s="682"/>
      <c r="F14" s="53" t="s">
        <v>29</v>
      </c>
      <c r="G14" s="53" t="s">
        <v>30</v>
      </c>
      <c r="H14" s="53" t="s">
        <v>31</v>
      </c>
    </row>
    <row r="15" ht="32.999496" customHeight="1" x14ac:dyDescent="0.15" spans="1:8">
      <c r="A15" s="695"/>
      <c r="B15" s="687" t="s">
        <v>32</v>
      </c>
      <c r="C15" s="62" t="s">
        <v>33</v>
      </c>
      <c r="D15" s="683" t="s">
        <v>77</v>
      </c>
      <c r="E15" s="682"/>
      <c r="F15" s="53">
        <v>1</v>
      </c>
      <c r="G15" s="53">
        <v>1</v>
      </c>
      <c r="H15" s="53">
        <v>17</v>
      </c>
    </row>
    <row r="16" ht="35.99945" customHeight="1" x14ac:dyDescent="0.15" spans="1:8">
      <c r="A16" s="695"/>
      <c r="B16" s="687"/>
      <c r="C16" s="55" t="s">
        <v>35</v>
      </c>
      <c r="D16" s="683" t="s">
        <v>78</v>
      </c>
      <c r="E16" s="682"/>
      <c r="F16" s="72">
        <v>1</v>
      </c>
      <c r="G16" s="72">
        <v>0.95</v>
      </c>
      <c r="H16" s="53">
        <v>17</v>
      </c>
    </row>
    <row r="17" ht="34.5" customHeight="1" x14ac:dyDescent="0.15" spans="1:8">
      <c r="A17" s="695"/>
      <c r="B17" s="687"/>
      <c r="C17" s="55" t="s">
        <v>37</v>
      </c>
      <c r="D17" s="683" t="s">
        <v>79</v>
      </c>
      <c r="E17" s="682"/>
      <c r="F17" s="72">
        <v>1</v>
      </c>
      <c r="G17" s="72">
        <v>0.95</v>
      </c>
      <c r="H17" s="53">
        <v>16</v>
      </c>
    </row>
    <row r="18" ht="42.749348" customHeight="1" x14ac:dyDescent="0.15" spans="1:8">
      <c r="A18" s="695"/>
      <c r="B18" s="57" t="s">
        <v>80</v>
      </c>
      <c r="C18" s="53" t="s">
        <v>45</v>
      </c>
      <c r="D18" s="683" t="s">
        <v>46</v>
      </c>
      <c r="E18" s="682"/>
      <c r="F18" s="156" t="s">
        <v>47</v>
      </c>
      <c r="G18" s="101" t="s">
        <v>47</v>
      </c>
      <c r="H18" s="53">
        <v>30</v>
      </c>
    </row>
    <row r="19" ht="35.249462" customHeight="1" x14ac:dyDescent="0.15" spans="1:8">
      <c r="A19" s="695"/>
      <c r="B19" s="53" t="s">
        <v>48</v>
      </c>
      <c r="C19" s="53" t="s">
        <v>49</v>
      </c>
      <c r="D19" s="683" t="s">
        <v>81</v>
      </c>
      <c r="E19" s="682"/>
      <c r="F19" s="53" t="s">
        <v>51</v>
      </c>
      <c r="G19" s="72">
        <v>0.96</v>
      </c>
      <c r="H19" s="53">
        <v>10</v>
      </c>
    </row>
    <row r="20" ht="43.499336" customHeight="1" x14ac:dyDescent="0.15" spans="1:8">
      <c r="A20" s="695"/>
      <c r="B20" s="73" t="s">
        <v>52</v>
      </c>
      <c r="C20" s="73" t="s">
        <v>53</v>
      </c>
      <c r="D20" s="686" t="s">
        <v>54</v>
      </c>
      <c r="E20" s="685"/>
      <c r="F20" s="76">
        <v>1</v>
      </c>
      <c r="G20" s="77">
        <v>0.3179</v>
      </c>
      <c r="H20" s="73">
        <v>7</v>
      </c>
    </row>
    <row r="21" ht="38.999405" customHeight="1" x14ac:dyDescent="0.15" spans="1:8">
      <c r="A21" s="694"/>
      <c r="B21" s="687" t="s">
        <v>55</v>
      </c>
      <c r="C21" s="687"/>
      <c r="D21" s="687"/>
      <c r="E21" s="687"/>
      <c r="F21" s="687"/>
      <c r="G21" s="687"/>
      <c r="H21" s="73">
        <f>SUM(H15:H20)</f>
        <v>97</v>
      </c>
    </row>
    <row r="22" ht="66.748985" customHeight="1" x14ac:dyDescent="0.15" spans="1:8">
      <c r="A22" s="121" t="s">
        <v>56</v>
      </c>
      <c r="B22" s="690" t="s">
        <v>82</v>
      </c>
      <c r="C22" s="689"/>
      <c r="D22" s="689"/>
      <c r="E22" s="689"/>
      <c r="F22" s="689"/>
      <c r="G22" s="689"/>
      <c r="H22" s="688"/>
    </row>
    <row r="23" ht="28.0" customHeight="1" x14ac:dyDescent="0.15" spans="1:8">
      <c r="A23" s="82" t="s">
        <v>58</v>
      </c>
      <c r="B23" s="50" t="s">
        <v>59</v>
      </c>
      <c r="C23" s="50"/>
      <c r="D23" s="50"/>
      <c r="E23" s="50"/>
      <c r="F23" s="50"/>
      <c r="G23" s="82" t="s">
        <v>60</v>
      </c>
      <c r="H23" s="50">
        <v>8129549</v>
      </c>
    </row>
  </sheetData>
  <mergeCells count="28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6:E16"/>
    <mergeCell ref="D17:E17"/>
    <mergeCell ref="D18:E18"/>
    <mergeCell ref="D19:E19"/>
    <mergeCell ref="D20:E20"/>
    <mergeCell ref="B21:G21"/>
    <mergeCell ref="B22:H22"/>
    <mergeCell ref="A6:A9"/>
    <mergeCell ref="A10:A13"/>
    <mergeCell ref="A14:A21"/>
    <mergeCell ref="B15:B17"/>
    <mergeCell ref="H7:H9"/>
    <mergeCell ref="H11:H13"/>
    <mergeCell ref="B11:D13"/>
    <mergeCell ref="E11:G1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4"/>
  <sheetViews>
    <sheetView zoomScaleNormal="100" topLeftCell="A7" workbookViewId="0">
      <selection activeCell="L18" activeCellId="0" sqref="L18"/>
    </sheetView>
  </sheetViews>
  <sheetFormatPr defaultRowHeight="13.5" defaultColWidth="9.000137329101562" x14ac:dyDescent="0.15"/>
  <cols>
    <col min="1" max="1" width="11.25" customWidth="1" style="1"/>
    <col min="2" max="2" width="9.375" customWidth="1" style="1"/>
    <col min="3" max="3" width="10.25" customWidth="1" style="1"/>
    <col min="4" max="4" width="14.125" customWidth="1" style="1"/>
    <col min="5" max="7" width="9.0" style="1"/>
    <col min="8" max="8" width="8.875" customWidth="1" style="1"/>
    <col min="9" max="256" width="9.0" style="1"/>
  </cols>
  <sheetData>
    <row r="1" ht="18.95" customHeight="1" x14ac:dyDescent="0.15" spans="1:1">
      <c r="A1" s="48" t="s">
        <v>0</v>
      </c>
    </row>
    <row r="2" ht="25.5" customHeight="1" x14ac:dyDescent="0.15" spans="1:9">
      <c r="A2" s="735" t="s">
        <v>1</v>
      </c>
      <c r="B2" s="735"/>
      <c r="C2" s="735"/>
      <c r="D2" s="735"/>
      <c r="E2" s="735"/>
      <c r="F2" s="735"/>
      <c r="G2" s="735"/>
      <c r="H2" s="735"/>
      <c r="I2" s="113"/>
    </row>
    <row r="3" ht="22.0" customHeight="1" x14ac:dyDescent="0.15" spans="1:9">
      <c r="A3" s="680" t="s">
        <v>2</v>
      </c>
      <c r="B3" s="680"/>
      <c r="C3" s="680"/>
      <c r="D3" s="680"/>
      <c r="E3" s="680"/>
      <c r="F3" s="680"/>
      <c r="G3" s="680"/>
      <c r="H3" s="680"/>
      <c r="I3" s="114"/>
    </row>
    <row r="4" ht="28.0" customHeight="1" x14ac:dyDescent="0.15" spans="1:9">
      <c r="A4" s="681" t="s">
        <v>3</v>
      </c>
      <c r="B4" s="681"/>
      <c r="C4" s="681"/>
      <c r="D4" s="50"/>
      <c r="E4" s="50"/>
      <c r="F4" s="50"/>
      <c r="G4" s="681" t="s">
        <v>4</v>
      </c>
      <c r="H4" s="681"/>
      <c r="I4" s="114"/>
    </row>
    <row r="5" ht="48.75" customHeight="1" x14ac:dyDescent="0.15" spans="1:9">
      <c r="A5" s="115" t="s">
        <v>5</v>
      </c>
      <c r="B5" s="53" t="s">
        <v>6</v>
      </c>
      <c r="C5" s="721" t="s">
        <v>206</v>
      </c>
      <c r="D5" s="720"/>
      <c r="E5" s="53" t="s">
        <v>8</v>
      </c>
      <c r="F5" s="683" t="s">
        <v>9</v>
      </c>
      <c r="G5" s="684"/>
      <c r="H5" s="682"/>
      <c r="I5" s="114"/>
    </row>
    <row r="6" ht="31.0" customHeight="1" x14ac:dyDescent="0.15" spans="1:9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  <c r="I6" s="114"/>
    </row>
    <row r="7" ht="31.0" customHeight="1" x14ac:dyDescent="0.15" spans="1:9">
      <c r="A7" s="692"/>
      <c r="B7" s="116" t="s">
        <v>15</v>
      </c>
      <c r="C7" s="53">
        <v>200</v>
      </c>
      <c r="D7" s="116" t="s">
        <v>16</v>
      </c>
      <c r="E7" s="53">
        <v>200</v>
      </c>
      <c r="F7" s="116" t="s">
        <v>17</v>
      </c>
      <c r="G7" s="53">
        <v>200</v>
      </c>
      <c r="H7" s="697">
        <v>1</v>
      </c>
      <c r="I7" s="114"/>
    </row>
    <row r="8" ht="31.0" customHeight="1" x14ac:dyDescent="0.15" spans="1:9">
      <c r="A8" s="692"/>
      <c r="B8" s="117" t="s">
        <v>18</v>
      </c>
      <c r="C8" s="53">
        <v>200</v>
      </c>
      <c r="D8" s="117" t="s">
        <v>18</v>
      </c>
      <c r="E8" s="53">
        <v>200</v>
      </c>
      <c r="F8" s="117" t="s">
        <v>18</v>
      </c>
      <c r="G8" s="53">
        <v>200</v>
      </c>
      <c r="H8" s="692"/>
      <c r="I8" s="114"/>
    </row>
    <row r="9" ht="31.0" customHeight="1" x14ac:dyDescent="0.15" spans="1:9">
      <c r="A9" s="691"/>
      <c r="B9" s="117" t="s">
        <v>19</v>
      </c>
      <c r="C9" s="116"/>
      <c r="D9" s="117" t="s">
        <v>19</v>
      </c>
      <c r="E9" s="116"/>
      <c r="F9" s="117" t="s">
        <v>19</v>
      </c>
      <c r="G9" s="116"/>
      <c r="H9" s="691"/>
      <c r="I9" s="114"/>
    </row>
    <row r="10" ht="31.0" customHeight="1" x14ac:dyDescent="0.15" spans="1:9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  <c r="I10" s="114"/>
    </row>
    <row r="11" ht="20.0" customHeight="1" x14ac:dyDescent="0.15" spans="1:9">
      <c r="A11" s="692"/>
      <c r="B11" s="708" t="s">
        <v>207</v>
      </c>
      <c r="C11" s="707"/>
      <c r="D11" s="706"/>
      <c r="E11" s="708" t="s">
        <v>207</v>
      </c>
      <c r="F11" s="707"/>
      <c r="G11" s="706"/>
      <c r="H11" s="697">
        <v>1</v>
      </c>
      <c r="I11" s="114"/>
    </row>
    <row r="12" ht="13.499794" customHeight="1" x14ac:dyDescent="0.15" spans="1:9">
      <c r="A12" s="692"/>
      <c r="B12" s="705"/>
      <c r="C12" s="704"/>
      <c r="D12" s="703"/>
      <c r="E12" s="705"/>
      <c r="F12" s="704"/>
      <c r="G12" s="703"/>
      <c r="H12" s="699"/>
      <c r="I12" s="114"/>
    </row>
    <row r="13" ht="14.25" customHeight="1" x14ac:dyDescent="0.15" spans="1:9">
      <c r="A13" s="691"/>
      <c r="B13" s="702"/>
      <c r="C13" s="701"/>
      <c r="D13" s="700"/>
      <c r="E13" s="702"/>
      <c r="F13" s="701"/>
      <c r="G13" s="700"/>
      <c r="H13" s="698"/>
      <c r="I13" s="114"/>
    </row>
    <row r="14" ht="26.999588" customHeight="1" x14ac:dyDescent="0.15" spans="1:9">
      <c r="A14" s="696" t="s">
        <v>25</v>
      </c>
      <c r="B14" s="53" t="s">
        <v>26</v>
      </c>
      <c r="C14" s="53" t="s">
        <v>27</v>
      </c>
      <c r="D14" s="717" t="s">
        <v>28</v>
      </c>
      <c r="E14" s="715"/>
      <c r="F14" s="52" t="s">
        <v>29</v>
      </c>
      <c r="G14" s="52" t="s">
        <v>30</v>
      </c>
      <c r="H14" s="52" t="s">
        <v>31</v>
      </c>
      <c r="I14" s="114"/>
    </row>
    <row r="15" ht="26.999588" customHeight="1" x14ac:dyDescent="0.15" spans="1:9">
      <c r="A15" s="695"/>
      <c r="B15" s="693" t="s">
        <v>32</v>
      </c>
      <c r="C15" s="60" t="s">
        <v>33</v>
      </c>
      <c r="D15" s="687" t="s">
        <v>208</v>
      </c>
      <c r="E15" s="687"/>
      <c r="F15" s="73" t="s">
        <v>201</v>
      </c>
      <c r="G15" s="73" t="s">
        <v>201</v>
      </c>
      <c r="H15" s="73">
        <v>20</v>
      </c>
      <c r="I15" s="114"/>
    </row>
    <row r="16" ht="26.999588" customHeight="1" x14ac:dyDescent="0.15" spans="1:9">
      <c r="A16" s="695"/>
      <c r="B16" s="692"/>
      <c r="C16" s="54" t="s">
        <v>35</v>
      </c>
      <c r="D16" s="687" t="s">
        <v>97</v>
      </c>
      <c r="E16" s="687"/>
      <c r="F16" s="76">
        <v>1</v>
      </c>
      <c r="G16" s="76">
        <v>1</v>
      </c>
      <c r="H16" s="73">
        <v>20</v>
      </c>
      <c r="I16" s="114"/>
    </row>
    <row r="17" ht="31.0" customHeight="1" x14ac:dyDescent="0.15" spans="1:9">
      <c r="A17" s="695"/>
      <c r="B17" s="692"/>
      <c r="C17" s="54" t="s">
        <v>87</v>
      </c>
      <c r="D17" s="687" t="s">
        <v>209</v>
      </c>
      <c r="E17" s="687"/>
      <c r="F17" s="76">
        <v>1</v>
      </c>
      <c r="G17" s="76">
        <v>1</v>
      </c>
      <c r="H17" s="73">
        <v>10</v>
      </c>
      <c r="I17" s="114"/>
    </row>
    <row r="18" ht="30.0" customHeight="1" x14ac:dyDescent="0.15" spans="1:9">
      <c r="A18" s="695"/>
      <c r="B18" s="693" t="s">
        <v>39</v>
      </c>
      <c r="C18" s="54" t="s">
        <v>40</v>
      </c>
      <c r="D18" s="687" t="s">
        <v>210</v>
      </c>
      <c r="E18" s="687"/>
      <c r="F18" s="190" t="s">
        <v>211</v>
      </c>
      <c r="G18" s="191" t="s">
        <v>212</v>
      </c>
      <c r="H18" s="73">
        <v>15</v>
      </c>
      <c r="I18" s="114"/>
    </row>
    <row r="19" ht="32.249508" customHeight="1" x14ac:dyDescent="0.15" spans="1:9">
      <c r="A19" s="695"/>
      <c r="B19" s="692"/>
      <c r="C19" s="54" t="s">
        <v>43</v>
      </c>
      <c r="D19" s="727" t="s">
        <v>213</v>
      </c>
      <c r="E19" s="687"/>
      <c r="F19" s="190" t="s">
        <v>214</v>
      </c>
      <c r="G19" s="191" t="s">
        <v>215</v>
      </c>
      <c r="H19" s="73">
        <v>15</v>
      </c>
      <c r="I19" s="114"/>
    </row>
    <row r="20" ht="31.49952" customHeight="1" x14ac:dyDescent="0.15" spans="1:9">
      <c r="A20" s="695"/>
      <c r="B20" s="53" t="s">
        <v>48</v>
      </c>
      <c r="C20" s="54" t="s">
        <v>49</v>
      </c>
      <c r="D20" s="727" t="s">
        <v>133</v>
      </c>
      <c r="E20" s="687"/>
      <c r="F20" s="190" t="s">
        <v>51</v>
      </c>
      <c r="G20" s="76">
        <v>0.98</v>
      </c>
      <c r="H20" s="73">
        <v>10</v>
      </c>
      <c r="I20" s="114"/>
    </row>
    <row r="21" ht="31.49952" customHeight="1" x14ac:dyDescent="0.15" spans="1:9">
      <c r="A21" s="695"/>
      <c r="B21" s="73" t="s">
        <v>52</v>
      </c>
      <c r="C21" s="73" t="s">
        <v>53</v>
      </c>
      <c r="D21" s="687" t="s">
        <v>54</v>
      </c>
      <c r="E21" s="687"/>
      <c r="F21" s="76">
        <v>1</v>
      </c>
      <c r="G21" s="77">
        <v>1</v>
      </c>
      <c r="H21" s="73">
        <v>10</v>
      </c>
      <c r="I21" s="114"/>
    </row>
    <row r="22" ht="31.49952" customHeight="1" x14ac:dyDescent="0.15" spans="1:9">
      <c r="A22" s="694"/>
      <c r="B22" s="687" t="s">
        <v>55</v>
      </c>
      <c r="C22" s="687"/>
      <c r="D22" s="687"/>
      <c r="E22" s="687"/>
      <c r="F22" s="687"/>
      <c r="G22" s="687"/>
      <c r="H22" s="73">
        <f>SUM(H15:H21)</f>
        <v>100</v>
      </c>
      <c r="I22" s="114"/>
    </row>
    <row r="23" ht="54.75" customHeight="1" x14ac:dyDescent="0.15" spans="1:9">
      <c r="A23" s="121" t="s">
        <v>56</v>
      </c>
      <c r="B23" s="690"/>
      <c r="C23" s="689"/>
      <c r="D23" s="689"/>
      <c r="E23" s="689"/>
      <c r="F23" s="689"/>
      <c r="G23" s="689"/>
      <c r="H23" s="688"/>
      <c r="I23" s="114"/>
    </row>
    <row r="24" ht="18.0" customHeight="1" x14ac:dyDescent="0.15" spans="1:9">
      <c r="A24" s="82" t="s">
        <v>58</v>
      </c>
      <c r="B24" s="50" t="s">
        <v>59</v>
      </c>
      <c r="C24" s="50"/>
      <c r="D24" s="50"/>
      <c r="E24" s="50"/>
      <c r="F24" s="50"/>
      <c r="G24" s="82" t="s">
        <v>60</v>
      </c>
      <c r="H24" s="50">
        <v>8129549</v>
      </c>
      <c r="I24" s="114"/>
    </row>
  </sheetData>
  <mergeCells count="30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6:E16"/>
    <mergeCell ref="D17:E17"/>
    <mergeCell ref="D18:E18"/>
    <mergeCell ref="D19:E19"/>
    <mergeCell ref="D20:E20"/>
    <mergeCell ref="D21:E21"/>
    <mergeCell ref="B22:G22"/>
    <mergeCell ref="B23:H23"/>
    <mergeCell ref="A6:A9"/>
    <mergeCell ref="A10:A13"/>
    <mergeCell ref="A14:A22"/>
    <mergeCell ref="B15:B17"/>
    <mergeCell ref="H7:H9"/>
    <mergeCell ref="H11:H13"/>
    <mergeCell ref="B11:D13"/>
    <mergeCell ref="E11:G13"/>
    <mergeCell ref="B18:B19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3"/>
  <sheetViews>
    <sheetView zoomScaleNormal="100" topLeftCell="A9" workbookViewId="0">
      <selection activeCell="L20" activeCellId="0" sqref="L20"/>
    </sheetView>
  </sheetViews>
  <sheetFormatPr defaultRowHeight="13.5" defaultColWidth="9.000137329101562" x14ac:dyDescent="0.15"/>
  <cols>
    <col min="1" max="1" width="11.25" customWidth="1" style="1"/>
    <col min="2" max="2" width="9.375" customWidth="1" style="1"/>
    <col min="3" max="3" width="10.5" customWidth="1" style="1"/>
    <col min="4" max="4" width="14.125" customWidth="1" style="1"/>
    <col min="5" max="7" width="9.0" style="1"/>
    <col min="8" max="8" width="10.375" customWidth="1" style="1"/>
    <col min="9" max="256" width="9.0" style="1"/>
  </cols>
  <sheetData>
    <row r="1" ht="18.95" customHeight="1" x14ac:dyDescent="0.15" spans="1:1">
      <c r="A1" s="48" t="s">
        <v>0</v>
      </c>
    </row>
    <row r="2" ht="25.5" customHeight="1" x14ac:dyDescent="0.15" spans="1:9">
      <c r="A2" s="735" t="s">
        <v>1</v>
      </c>
      <c r="B2" s="735"/>
      <c r="C2" s="735"/>
      <c r="D2" s="735"/>
      <c r="E2" s="735"/>
      <c r="F2" s="735"/>
      <c r="G2" s="735"/>
      <c r="H2" s="735"/>
      <c r="I2" s="113"/>
    </row>
    <row r="3" ht="22.0" customHeight="1" x14ac:dyDescent="0.15" spans="1:9">
      <c r="A3" s="680" t="s">
        <v>2</v>
      </c>
      <c r="B3" s="680"/>
      <c r="C3" s="680"/>
      <c r="D3" s="680"/>
      <c r="E3" s="680"/>
      <c r="F3" s="680"/>
      <c r="G3" s="680"/>
      <c r="H3" s="680"/>
      <c r="I3" s="114"/>
    </row>
    <row r="4" ht="32.249508" customHeight="1" x14ac:dyDescent="0.15" spans="1:9">
      <c r="A4" s="681" t="s">
        <v>3</v>
      </c>
      <c r="B4" s="681"/>
      <c r="C4" s="681"/>
      <c r="D4" s="50"/>
      <c r="E4" s="50"/>
      <c r="F4" s="50"/>
      <c r="G4" s="681" t="s">
        <v>4</v>
      </c>
      <c r="H4" s="681"/>
      <c r="I4" s="114"/>
    </row>
    <row r="5" ht="48.75" customHeight="1" x14ac:dyDescent="0.15" spans="1:9">
      <c r="A5" s="115" t="s">
        <v>5</v>
      </c>
      <c r="B5" s="53" t="s">
        <v>6</v>
      </c>
      <c r="C5" s="721" t="s">
        <v>198</v>
      </c>
      <c r="D5" s="720"/>
      <c r="E5" s="53" t="s">
        <v>8</v>
      </c>
      <c r="F5" s="683" t="s">
        <v>9</v>
      </c>
      <c r="G5" s="684"/>
      <c r="H5" s="682"/>
      <c r="I5" s="114"/>
    </row>
    <row r="6" ht="31.0" customHeight="1" x14ac:dyDescent="0.15" spans="1:9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  <c r="I6" s="114"/>
    </row>
    <row r="7" ht="31.0" customHeight="1" x14ac:dyDescent="0.15" spans="1:9">
      <c r="A7" s="692"/>
      <c r="B7" s="116" t="s">
        <v>15</v>
      </c>
      <c r="C7" s="53">
        <v>236</v>
      </c>
      <c r="D7" s="116" t="s">
        <v>16</v>
      </c>
      <c r="E7" s="53">
        <v>236</v>
      </c>
      <c r="F7" s="116" t="s">
        <v>17</v>
      </c>
      <c r="G7" s="53">
        <v>236</v>
      </c>
      <c r="H7" s="697">
        <v>1</v>
      </c>
      <c r="I7" s="114"/>
    </row>
    <row r="8" ht="31.0" customHeight="1" x14ac:dyDescent="0.15" spans="1:9">
      <c r="A8" s="692"/>
      <c r="B8" s="117" t="s">
        <v>18</v>
      </c>
      <c r="C8" s="53">
        <v>236</v>
      </c>
      <c r="D8" s="117" t="s">
        <v>18</v>
      </c>
      <c r="E8" s="53">
        <v>236</v>
      </c>
      <c r="F8" s="117" t="s">
        <v>18</v>
      </c>
      <c r="G8" s="53">
        <v>236</v>
      </c>
      <c r="H8" s="692"/>
      <c r="I8" s="114"/>
    </row>
    <row r="9" ht="31.0" customHeight="1" x14ac:dyDescent="0.15" spans="1:9">
      <c r="A9" s="691"/>
      <c r="B9" s="117" t="s">
        <v>19</v>
      </c>
      <c r="C9" s="116"/>
      <c r="D9" s="117" t="s">
        <v>19</v>
      </c>
      <c r="E9" s="116"/>
      <c r="F9" s="117" t="s">
        <v>19</v>
      </c>
      <c r="G9" s="116"/>
      <c r="H9" s="691"/>
      <c r="I9" s="114"/>
    </row>
    <row r="10" ht="31.0" customHeight="1" x14ac:dyDescent="0.15" spans="1:9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  <c r="I10" s="114"/>
    </row>
    <row r="11" ht="20.0" customHeight="1" x14ac:dyDescent="0.15" spans="1:9">
      <c r="A11" s="692"/>
      <c r="B11" s="708" t="s">
        <v>199</v>
      </c>
      <c r="C11" s="707"/>
      <c r="D11" s="706"/>
      <c r="E11" s="708" t="s">
        <v>199</v>
      </c>
      <c r="F11" s="707"/>
      <c r="G11" s="706"/>
      <c r="H11" s="697">
        <v>1</v>
      </c>
      <c r="I11" s="114"/>
    </row>
    <row r="12" ht="13.499794" customHeight="1" x14ac:dyDescent="0.15" spans="1:9">
      <c r="A12" s="692"/>
      <c r="B12" s="705"/>
      <c r="C12" s="704"/>
      <c r="D12" s="703"/>
      <c r="E12" s="705"/>
      <c r="F12" s="704"/>
      <c r="G12" s="703"/>
      <c r="H12" s="699"/>
      <c r="I12" s="114"/>
    </row>
    <row r="13" ht="28.499565" customHeight="1" x14ac:dyDescent="0.15" spans="1:9">
      <c r="A13" s="691"/>
      <c r="B13" s="702"/>
      <c r="C13" s="701"/>
      <c r="D13" s="700"/>
      <c r="E13" s="702"/>
      <c r="F13" s="701"/>
      <c r="G13" s="700"/>
      <c r="H13" s="698"/>
      <c r="I13" s="114"/>
    </row>
    <row r="14" ht="32.249508" customHeight="1" x14ac:dyDescent="0.15" spans="1:9">
      <c r="A14" s="696" t="s">
        <v>25</v>
      </c>
      <c r="B14" s="52" t="s">
        <v>26</v>
      </c>
      <c r="C14" s="53" t="s">
        <v>27</v>
      </c>
      <c r="D14" s="683" t="s">
        <v>28</v>
      </c>
      <c r="E14" s="682"/>
      <c r="F14" s="53" t="s">
        <v>29</v>
      </c>
      <c r="G14" s="53" t="s">
        <v>30</v>
      </c>
      <c r="H14" s="53" t="s">
        <v>31</v>
      </c>
      <c r="I14" s="114"/>
    </row>
    <row r="15" ht="26.999588" customHeight="1" x14ac:dyDescent="0.15" spans="1:9">
      <c r="A15" s="695"/>
      <c r="B15" s="687" t="s">
        <v>32</v>
      </c>
      <c r="C15" s="62" t="s">
        <v>33</v>
      </c>
      <c r="D15" s="721" t="s">
        <v>200</v>
      </c>
      <c r="E15" s="720"/>
      <c r="F15" s="53" t="s">
        <v>201</v>
      </c>
      <c r="G15" s="53" t="s">
        <v>201</v>
      </c>
      <c r="H15" s="53">
        <v>20</v>
      </c>
      <c r="I15" s="114"/>
    </row>
    <row r="16" ht="26.999588" customHeight="1" x14ac:dyDescent="0.15" spans="1:9">
      <c r="A16" s="695"/>
      <c r="B16" s="687"/>
      <c r="C16" s="55" t="s">
        <v>35</v>
      </c>
      <c r="D16" s="721" t="s">
        <v>202</v>
      </c>
      <c r="E16" s="720"/>
      <c r="F16" s="72">
        <v>1</v>
      </c>
      <c r="G16" s="72">
        <v>1</v>
      </c>
      <c r="H16" s="53">
        <v>20</v>
      </c>
      <c r="I16" s="114"/>
    </row>
    <row r="17" ht="32.999496" customHeight="1" x14ac:dyDescent="0.15" spans="1:9">
      <c r="A17" s="695"/>
      <c r="B17" s="687"/>
      <c r="C17" s="548" t="s">
        <v>87</v>
      </c>
      <c r="D17" s="721" t="s">
        <v>203</v>
      </c>
      <c r="E17" s="720"/>
      <c r="F17" s="72">
        <v>1</v>
      </c>
      <c r="G17" s="72">
        <v>1</v>
      </c>
      <c r="H17" s="53">
        <v>10</v>
      </c>
      <c r="I17" s="114"/>
    </row>
    <row r="18" ht="31.49952" customHeight="1" x14ac:dyDescent="0.15" spans="1:9">
      <c r="A18" s="695"/>
      <c r="B18" s="195" t="s">
        <v>39</v>
      </c>
      <c r="C18" s="55" t="s">
        <v>43</v>
      </c>
      <c r="D18" s="721" t="s">
        <v>204</v>
      </c>
      <c r="E18" s="720"/>
      <c r="F18" s="151" t="s">
        <v>205</v>
      </c>
      <c r="G18" s="151" t="s">
        <v>205</v>
      </c>
      <c r="H18" s="53">
        <v>30</v>
      </c>
      <c r="I18" s="114"/>
    </row>
    <row r="19" ht="30.0" customHeight="1" x14ac:dyDescent="0.15" spans="1:9">
      <c r="A19" s="695"/>
      <c r="B19" s="59" t="s">
        <v>48</v>
      </c>
      <c r="C19" s="53" t="s">
        <v>49</v>
      </c>
      <c r="D19" s="721" t="s">
        <v>133</v>
      </c>
      <c r="E19" s="720"/>
      <c r="F19" s="324" t="s">
        <v>51</v>
      </c>
      <c r="G19" s="72">
        <v>0.98</v>
      </c>
      <c r="H19" s="53">
        <v>10</v>
      </c>
      <c r="I19" s="114"/>
    </row>
    <row r="20" ht="35.99945" customHeight="1" x14ac:dyDescent="0.15" spans="1:9">
      <c r="A20" s="695"/>
      <c r="B20" s="73" t="s">
        <v>52</v>
      </c>
      <c r="C20" s="73" t="s">
        <v>53</v>
      </c>
      <c r="D20" s="737" t="s">
        <v>54</v>
      </c>
      <c r="E20" s="736"/>
      <c r="F20" s="76">
        <v>1</v>
      </c>
      <c r="G20" s="77">
        <v>1</v>
      </c>
      <c r="H20" s="73">
        <v>10</v>
      </c>
      <c r="I20" s="114"/>
    </row>
    <row r="21" ht="32.249508" customHeight="1" x14ac:dyDescent="0.15" spans="1:9">
      <c r="A21" s="694"/>
      <c r="B21" s="687" t="s">
        <v>55</v>
      </c>
      <c r="C21" s="687"/>
      <c r="D21" s="687"/>
      <c r="E21" s="687"/>
      <c r="F21" s="687"/>
      <c r="G21" s="687"/>
      <c r="H21" s="73">
        <f>SUM(H15:H20)</f>
        <v>100</v>
      </c>
      <c r="I21" s="114"/>
    </row>
    <row r="22" ht="55.499153" customHeight="1" x14ac:dyDescent="0.15" spans="1:9">
      <c r="A22" s="121" t="s">
        <v>56</v>
      </c>
      <c r="B22" s="690"/>
      <c r="C22" s="689"/>
      <c r="D22" s="689"/>
      <c r="E22" s="689"/>
      <c r="F22" s="689"/>
      <c r="G22" s="689"/>
      <c r="H22" s="688"/>
      <c r="I22" s="114"/>
    </row>
    <row r="23" ht="18.0" customHeight="1" x14ac:dyDescent="0.15" spans="1:9">
      <c r="A23" s="82" t="s">
        <v>58</v>
      </c>
      <c r="B23" s="50" t="s">
        <v>59</v>
      </c>
      <c r="C23" s="50"/>
      <c r="D23" s="50"/>
      <c r="E23" s="50"/>
      <c r="F23" s="50"/>
      <c r="G23" s="82" t="s">
        <v>60</v>
      </c>
      <c r="H23" s="50">
        <v>8129549</v>
      </c>
      <c r="I23" s="114"/>
    </row>
  </sheetData>
  <mergeCells count="28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6:E16"/>
    <mergeCell ref="D17:E17"/>
    <mergeCell ref="D18:E18"/>
    <mergeCell ref="D19:E19"/>
    <mergeCell ref="D20:E20"/>
    <mergeCell ref="B21:G21"/>
    <mergeCell ref="B22:H22"/>
    <mergeCell ref="A6:A9"/>
    <mergeCell ref="A10:A13"/>
    <mergeCell ref="A14:A21"/>
    <mergeCell ref="B15:B17"/>
    <mergeCell ref="H7:H9"/>
    <mergeCell ref="H11:H13"/>
    <mergeCell ref="B11:D13"/>
    <mergeCell ref="E11:G1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5"/>
  <sheetViews>
    <sheetView zoomScaleNormal="100" topLeftCell="A1" workbookViewId="0">
      <selection activeCell="J19" activeCellId="0" sqref="J19"/>
    </sheetView>
  </sheetViews>
  <sheetFormatPr defaultRowHeight="13.5" defaultColWidth="9.000137329101562" x14ac:dyDescent="0.15"/>
  <cols>
    <col min="1" max="1" width="11.25" customWidth="1" style="1"/>
    <col min="2" max="2" width="9.375" customWidth="1" style="1"/>
    <col min="3" max="3" width="10.5" customWidth="1" style="1"/>
    <col min="4" max="4" width="14.125" customWidth="1" style="1"/>
    <col min="5" max="7" width="9.0" style="1"/>
    <col min="8" max="8" width="9.5" customWidth="1" style="1"/>
    <col min="9" max="256" width="9.0" style="1"/>
  </cols>
  <sheetData>
    <row r="1" ht="18.95" customHeight="1" x14ac:dyDescent="0.15" spans="1:1">
      <c r="A1" s="48" t="s">
        <v>0</v>
      </c>
    </row>
    <row r="2" ht="25.5" customHeight="1" x14ac:dyDescent="0.15" spans="1:9">
      <c r="A2" s="735" t="s">
        <v>1</v>
      </c>
      <c r="B2" s="735"/>
      <c r="C2" s="735"/>
      <c r="D2" s="735"/>
      <c r="E2" s="735"/>
      <c r="F2" s="735"/>
      <c r="G2" s="735"/>
      <c r="H2" s="735"/>
      <c r="I2" s="113"/>
    </row>
    <row r="3" ht="22.0" customHeight="1" x14ac:dyDescent="0.15" spans="1:9">
      <c r="A3" s="680" t="s">
        <v>2</v>
      </c>
      <c r="B3" s="680"/>
      <c r="C3" s="680"/>
      <c r="D3" s="680"/>
      <c r="E3" s="680"/>
      <c r="F3" s="680"/>
      <c r="G3" s="680"/>
      <c r="H3" s="680"/>
      <c r="I3" s="114"/>
    </row>
    <row r="4" ht="28.0" customHeight="1" x14ac:dyDescent="0.15" spans="1:9">
      <c r="A4" s="681" t="s">
        <v>3</v>
      </c>
      <c r="B4" s="681"/>
      <c r="C4" s="681"/>
      <c r="D4" s="50"/>
      <c r="E4" s="50"/>
      <c r="F4" s="50"/>
      <c r="G4" s="681" t="s">
        <v>4</v>
      </c>
      <c r="H4" s="681"/>
      <c r="I4" s="114"/>
    </row>
    <row r="5" ht="48.75" customHeight="1" x14ac:dyDescent="0.15" spans="1:9">
      <c r="A5" s="115" t="s">
        <v>5</v>
      </c>
      <c r="B5" s="53" t="s">
        <v>6</v>
      </c>
      <c r="C5" s="721" t="s">
        <v>353</v>
      </c>
      <c r="D5" s="720"/>
      <c r="E5" s="53" t="s">
        <v>8</v>
      </c>
      <c r="F5" s="683" t="s">
        <v>9</v>
      </c>
      <c r="G5" s="684"/>
      <c r="H5" s="682"/>
      <c r="I5" s="114"/>
    </row>
    <row r="6" ht="31.0" customHeight="1" x14ac:dyDescent="0.15" spans="1:9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  <c r="I6" s="114"/>
    </row>
    <row r="7" ht="31.0" customHeight="1" x14ac:dyDescent="0.15" spans="1:9">
      <c r="A7" s="692"/>
      <c r="B7" s="116" t="s">
        <v>15</v>
      </c>
      <c r="C7" s="53">
        <v>80</v>
      </c>
      <c r="D7" s="116" t="s">
        <v>16</v>
      </c>
      <c r="E7" s="53">
        <v>80</v>
      </c>
      <c r="F7" s="116" t="s">
        <v>17</v>
      </c>
      <c r="G7" s="53">
        <v>80</v>
      </c>
      <c r="H7" s="697">
        <v>1</v>
      </c>
      <c r="I7" s="114"/>
    </row>
    <row r="8" ht="31.0" customHeight="1" x14ac:dyDescent="0.15" spans="1:9">
      <c r="A8" s="692"/>
      <c r="B8" s="117" t="s">
        <v>18</v>
      </c>
      <c r="C8" s="53">
        <v>80</v>
      </c>
      <c r="D8" s="117" t="s">
        <v>18</v>
      </c>
      <c r="E8" s="53">
        <v>80</v>
      </c>
      <c r="F8" s="117" t="s">
        <v>18</v>
      </c>
      <c r="G8" s="53">
        <v>80</v>
      </c>
      <c r="H8" s="692"/>
      <c r="I8" s="114"/>
    </row>
    <row r="9" ht="31.0" customHeight="1" x14ac:dyDescent="0.15" spans="1:9">
      <c r="A9" s="691"/>
      <c r="B9" s="117" t="s">
        <v>19</v>
      </c>
      <c r="C9" s="116"/>
      <c r="D9" s="117" t="s">
        <v>19</v>
      </c>
      <c r="E9" s="116"/>
      <c r="F9" s="117" t="s">
        <v>19</v>
      </c>
      <c r="G9" s="116"/>
      <c r="H9" s="691"/>
      <c r="I9" s="114"/>
    </row>
    <row r="10" ht="31.0" customHeight="1" x14ac:dyDescent="0.15" spans="1:9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  <c r="I10" s="114"/>
    </row>
    <row r="11" ht="20.0" customHeight="1" x14ac:dyDescent="0.15" spans="1:9">
      <c r="A11" s="692"/>
      <c r="B11" s="717" t="s">
        <v>354</v>
      </c>
      <c r="C11" s="716"/>
      <c r="D11" s="715"/>
      <c r="E11" s="717" t="s">
        <v>354</v>
      </c>
      <c r="F11" s="716"/>
      <c r="G11" s="715"/>
      <c r="H11" s="697">
        <v>1</v>
      </c>
      <c r="I11" s="114"/>
    </row>
    <row r="12" ht="13.499794" customHeight="1" x14ac:dyDescent="0.15" spans="1:9">
      <c r="A12" s="692"/>
      <c r="B12" s="714"/>
      <c r="C12" s="713"/>
      <c r="D12" s="710"/>
      <c r="E12" s="714"/>
      <c r="F12" s="713"/>
      <c r="G12" s="710"/>
      <c r="H12" s="699"/>
      <c r="I12" s="114"/>
    </row>
    <row r="13" ht="14.25" customHeight="1" x14ac:dyDescent="0.15" spans="1:9">
      <c r="A13" s="691"/>
      <c r="B13" s="712"/>
      <c r="C13" s="711"/>
      <c r="D13" s="718"/>
      <c r="E13" s="712"/>
      <c r="F13" s="711"/>
      <c r="G13" s="718"/>
      <c r="H13" s="698"/>
      <c r="I13" s="114"/>
    </row>
    <row r="14" ht="26.999588" customHeight="1" x14ac:dyDescent="0.15" spans="1:9">
      <c r="A14" s="696" t="s">
        <v>25</v>
      </c>
      <c r="B14" s="53" t="s">
        <v>26</v>
      </c>
      <c r="C14" s="52" t="s">
        <v>27</v>
      </c>
      <c r="D14" s="717" t="s">
        <v>28</v>
      </c>
      <c r="E14" s="715"/>
      <c r="F14" s="52" t="s">
        <v>29</v>
      </c>
      <c r="G14" s="52" t="s">
        <v>30</v>
      </c>
      <c r="H14" s="52" t="s">
        <v>31</v>
      </c>
      <c r="I14" s="114"/>
    </row>
    <row r="15" ht="26.999588" customHeight="1" x14ac:dyDescent="0.15" spans="1:9">
      <c r="A15" s="695"/>
      <c r="B15" s="717" t="s">
        <v>32</v>
      </c>
      <c r="C15" s="73" t="s">
        <v>33</v>
      </c>
      <c r="D15" s="687" t="s">
        <v>355</v>
      </c>
      <c r="E15" s="687"/>
      <c r="F15" s="73" t="s">
        <v>201</v>
      </c>
      <c r="G15" s="73" t="s">
        <v>201</v>
      </c>
      <c r="H15" s="73">
        <v>10</v>
      </c>
      <c r="I15" s="114"/>
    </row>
    <row r="16" ht="26.999588" customHeight="1" x14ac:dyDescent="0.15" spans="1:9">
      <c r="A16" s="695"/>
      <c r="B16" s="714"/>
      <c r="C16" s="73" t="s">
        <v>87</v>
      </c>
      <c r="D16" s="687" t="s">
        <v>356</v>
      </c>
      <c r="E16" s="687"/>
      <c r="F16" s="76">
        <v>1</v>
      </c>
      <c r="G16" s="76">
        <v>1</v>
      </c>
      <c r="H16" s="73">
        <v>15</v>
      </c>
      <c r="I16" s="114"/>
    </row>
    <row r="17" ht="26.999588" customHeight="1" x14ac:dyDescent="0.15" spans="1:9">
      <c r="A17" s="695"/>
      <c r="B17" s="714"/>
      <c r="C17" s="73" t="s">
        <v>35</v>
      </c>
      <c r="D17" s="687" t="s">
        <v>357</v>
      </c>
      <c r="E17" s="687"/>
      <c r="F17" s="76">
        <v>1</v>
      </c>
      <c r="G17" s="76">
        <v>1</v>
      </c>
      <c r="H17" s="73">
        <v>15</v>
      </c>
      <c r="I17" s="114"/>
    </row>
    <row r="18" ht="26.999588" customHeight="1" x14ac:dyDescent="0.15" spans="1:9">
      <c r="A18" s="695"/>
      <c r="B18" s="714"/>
      <c r="C18" s="73" t="s">
        <v>37</v>
      </c>
      <c r="D18" s="687" t="s">
        <v>358</v>
      </c>
      <c r="E18" s="687"/>
      <c r="F18" s="190" t="s">
        <v>359</v>
      </c>
      <c r="G18" s="191" t="s">
        <v>360</v>
      </c>
      <c r="H18" s="73">
        <v>10</v>
      </c>
      <c r="I18" s="114"/>
    </row>
    <row r="19" ht="26.999588" customHeight="1" x14ac:dyDescent="0.15" spans="1:9">
      <c r="A19" s="695"/>
      <c r="B19" s="165" t="s">
        <v>39</v>
      </c>
      <c r="C19" s="73" t="s">
        <v>40</v>
      </c>
      <c r="D19" s="687" t="s">
        <v>361</v>
      </c>
      <c r="E19" s="687"/>
      <c r="F19" s="190" t="s">
        <v>362</v>
      </c>
      <c r="G19" s="191" t="s">
        <v>363</v>
      </c>
      <c r="H19" s="73">
        <v>30</v>
      </c>
      <c r="I19" s="114"/>
    </row>
    <row r="20" ht="26.999588" customHeight="1" x14ac:dyDescent="0.15" spans="1:9">
      <c r="A20" s="695"/>
      <c r="B20" s="54" t="s">
        <v>48</v>
      </c>
      <c r="C20" s="73" t="s">
        <v>49</v>
      </c>
      <c r="D20" s="687" t="s">
        <v>364</v>
      </c>
      <c r="E20" s="687"/>
      <c r="F20" s="190" t="s">
        <v>51</v>
      </c>
      <c r="G20" s="76">
        <v>0.98</v>
      </c>
      <c r="H20" s="73">
        <v>10</v>
      </c>
      <c r="I20" s="114"/>
    </row>
    <row r="21" ht="26.999588" customHeight="1" x14ac:dyDescent="0.15" spans="1:9">
      <c r="A21" s="695"/>
      <c r="B21" s="73" t="s">
        <v>52</v>
      </c>
      <c r="C21" s="73" t="s">
        <v>53</v>
      </c>
      <c r="D21" s="687" t="s">
        <v>54</v>
      </c>
      <c r="E21" s="687"/>
      <c r="F21" s="76">
        <v>1</v>
      </c>
      <c r="G21" s="77">
        <v>1</v>
      </c>
      <c r="H21" s="73">
        <v>10</v>
      </c>
      <c r="I21" s="114"/>
    </row>
    <row r="22" ht="26.999588" customHeight="1" x14ac:dyDescent="0.15" spans="1:9">
      <c r="A22" s="694"/>
      <c r="B22" s="687" t="s">
        <v>55</v>
      </c>
      <c r="C22" s="687"/>
      <c r="D22" s="687"/>
      <c r="E22" s="687"/>
      <c r="F22" s="687"/>
      <c r="G22" s="687"/>
      <c r="H22" s="73">
        <f>SUM(H15:H21)</f>
        <v>100</v>
      </c>
      <c r="I22" s="114"/>
    </row>
    <row r="23" ht="48.75" customHeight="1" x14ac:dyDescent="0.15" spans="1:9">
      <c r="A23" s="121" t="s">
        <v>56</v>
      </c>
      <c r="B23" s="690"/>
      <c r="C23" s="689"/>
      <c r="D23" s="689"/>
      <c r="E23" s="689"/>
      <c r="F23" s="689"/>
      <c r="G23" s="689"/>
      <c r="H23" s="688"/>
      <c r="I23" s="114"/>
    </row>
    <row r="24" ht="18.0" customHeight="1" x14ac:dyDescent="0.15" spans="1:9">
      <c r="A24" s="82" t="s">
        <v>58</v>
      </c>
      <c r="B24" s="50" t="s">
        <v>59</v>
      </c>
      <c r="C24" s="50"/>
      <c r="D24" s="50"/>
      <c r="E24" s="50"/>
      <c r="F24" s="50"/>
      <c r="G24" s="82" t="s">
        <v>60</v>
      </c>
      <c r="H24" s="50">
        <v>8129549</v>
      </c>
      <c r="I24" s="114"/>
    </row>
    <row r="25" ht="13.499794" customHeight="1" x14ac:dyDescent="0.15" spans="1:8">
      <c r="A25" s="108"/>
      <c r="B25" s="108"/>
      <c r="C25" s="108"/>
      <c r="D25" s="108"/>
      <c r="E25" s="108"/>
      <c r="F25" s="108"/>
      <c r="G25" s="108"/>
      <c r="H25" s="108"/>
    </row>
  </sheetData>
  <mergeCells count="29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7:E17"/>
    <mergeCell ref="D18:E18"/>
    <mergeCell ref="D19:E19"/>
    <mergeCell ref="D20:E20"/>
    <mergeCell ref="D21:E21"/>
    <mergeCell ref="B22:G22"/>
    <mergeCell ref="B23:H23"/>
    <mergeCell ref="A6:A9"/>
    <mergeCell ref="A10:A13"/>
    <mergeCell ref="A14:A22"/>
    <mergeCell ref="B15:B18"/>
    <mergeCell ref="H7:H9"/>
    <mergeCell ref="H11:H13"/>
    <mergeCell ref="B11:D13"/>
    <mergeCell ref="E11:G13"/>
    <mergeCell ref="D16:E16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6"/>
  <sheetViews>
    <sheetView zoomScaleNormal="100" topLeftCell="A3" workbookViewId="0">
      <selection activeCell="B22" activeCellId="0" sqref="A22:XFD22"/>
    </sheetView>
  </sheetViews>
  <sheetFormatPr defaultRowHeight="13.5" defaultColWidth="9.000137329101562" x14ac:dyDescent="0.15"/>
  <cols>
    <col min="1" max="1" width="9.0"/>
    <col min="2" max="2" width="9.625" customWidth="1"/>
    <col min="3" max="3" width="12.0" customWidth="1"/>
    <col min="4" max="4" width="10.5" customWidth="1"/>
    <col min="5" max="5" width="10.25" customWidth="1"/>
    <col min="6" max="6" width="12.125" customWidth="1"/>
    <col min="7" max="7" width="11.125" customWidth="1"/>
    <col min="8" max="8" width="11.875" customWidth="1"/>
    <col min="9" max="9" width="9.0"/>
  </cols>
  <sheetData>
    <row r="1" ht="18.95" customHeight="1" x14ac:dyDescent="0.15" spans="1:7">
      <c r="A1" s="48" t="s">
        <v>0</v>
      </c>
      <c r="B1" s="1"/>
      <c r="C1" s="1"/>
      <c r="F1" s="1"/>
      <c r="G1" s="1"/>
    </row>
    <row r="2" ht="30.0" customHeight="1" x14ac:dyDescent="0.15" spans="1:8">
      <c r="A2" s="679" t="s">
        <v>1</v>
      </c>
      <c r="B2" s="679"/>
      <c r="C2" s="679"/>
      <c r="D2" s="679"/>
      <c r="E2" s="679"/>
      <c r="F2" s="679"/>
      <c r="G2" s="679"/>
      <c r="H2" s="679"/>
    </row>
    <row r="3" ht="20.0" customHeight="1" x14ac:dyDescent="0.15" spans="1:8">
      <c r="A3" s="719" t="s">
        <v>83</v>
      </c>
      <c r="B3" s="719"/>
      <c r="C3" s="719"/>
      <c r="D3" s="719"/>
      <c r="E3" s="719"/>
      <c r="F3" s="719"/>
      <c r="G3" s="719"/>
      <c r="H3" s="719"/>
    </row>
    <row r="4" ht="22.0" customHeight="1" x14ac:dyDescent="0.15" spans="1:8">
      <c r="A4" s="681" t="s">
        <v>3</v>
      </c>
      <c r="B4" s="681"/>
      <c r="C4" s="681"/>
      <c r="D4" s="50"/>
      <c r="E4" s="50"/>
      <c r="F4" s="50"/>
      <c r="G4" s="681" t="s">
        <v>4</v>
      </c>
      <c r="H4" s="681"/>
    </row>
    <row r="5" ht="42.0" customHeight="1" x14ac:dyDescent="0.15" spans="1:8">
      <c r="A5" s="52" t="s">
        <v>5</v>
      </c>
      <c r="B5" s="53" t="s">
        <v>6</v>
      </c>
      <c r="C5" s="683" t="s">
        <v>84</v>
      </c>
      <c r="D5" s="682"/>
      <c r="E5" s="53" t="s">
        <v>8</v>
      </c>
      <c r="F5" s="683" t="s">
        <v>9</v>
      </c>
      <c r="G5" s="684"/>
      <c r="H5" s="682"/>
    </row>
    <row r="6" ht="25.5" customHeight="1" x14ac:dyDescent="0.15" spans="1:8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</row>
    <row r="7" ht="24.0" customHeight="1" x14ac:dyDescent="0.15" spans="1:8">
      <c r="A7" s="692"/>
      <c r="B7" s="53" t="s">
        <v>15</v>
      </c>
      <c r="C7" s="73">
        <v>136</v>
      </c>
      <c r="D7" s="53" t="s">
        <v>16</v>
      </c>
      <c r="E7" s="73">
        <v>136</v>
      </c>
      <c r="F7" s="53" t="s">
        <v>17</v>
      </c>
      <c r="G7" s="73">
        <v>87.06</v>
      </c>
      <c r="H7" s="697">
        <v>0.6242</v>
      </c>
    </row>
    <row r="8" ht="26.25" customHeight="1" x14ac:dyDescent="0.15" spans="1:8">
      <c r="A8" s="692"/>
      <c r="B8" s="53" t="s">
        <v>18</v>
      </c>
      <c r="C8" s="73">
        <v>136</v>
      </c>
      <c r="D8" s="53" t="s">
        <v>18</v>
      </c>
      <c r="E8" s="73">
        <v>136</v>
      </c>
      <c r="F8" s="53" t="s">
        <v>18</v>
      </c>
      <c r="G8" s="73">
        <v>87.06</v>
      </c>
      <c r="H8" s="692"/>
    </row>
    <row r="9" ht="25.5" customHeight="1" x14ac:dyDescent="0.15" spans="1:8">
      <c r="A9" s="691"/>
      <c r="B9" s="53" t="s">
        <v>19</v>
      </c>
      <c r="C9" s="53"/>
      <c r="D9" s="53" t="s">
        <v>19</v>
      </c>
      <c r="E9" s="53"/>
      <c r="F9" s="53" t="s">
        <v>19</v>
      </c>
      <c r="G9" s="53"/>
      <c r="H9" s="691"/>
    </row>
    <row r="10" ht="24.749622" customHeight="1" x14ac:dyDescent="0.15" spans="1:8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</row>
    <row r="11" ht="14.25" customHeight="1" x14ac:dyDescent="0.15" spans="1:8">
      <c r="A11" s="692"/>
      <c r="B11" s="708" t="s">
        <v>85</v>
      </c>
      <c r="C11" s="707"/>
      <c r="D11" s="706"/>
      <c r="E11" s="708" t="s">
        <v>85</v>
      </c>
      <c r="F11" s="707"/>
      <c r="G11" s="706"/>
      <c r="H11" s="697">
        <v>1</v>
      </c>
    </row>
    <row r="12" ht="17.0" customHeight="1" x14ac:dyDescent="0.15" spans="1:8">
      <c r="A12" s="692"/>
      <c r="B12" s="705"/>
      <c r="C12" s="704"/>
      <c r="D12" s="703"/>
      <c r="E12" s="705"/>
      <c r="F12" s="704"/>
      <c r="G12" s="703"/>
      <c r="H12" s="699"/>
    </row>
    <row r="13" ht="18.0" customHeight="1" x14ac:dyDescent="0.15" spans="1:8">
      <c r="A13" s="691"/>
      <c r="B13" s="702"/>
      <c r="C13" s="701"/>
      <c r="D13" s="700"/>
      <c r="E13" s="702"/>
      <c r="F13" s="701"/>
      <c r="G13" s="700"/>
      <c r="H13" s="698"/>
    </row>
    <row r="14" ht="28.499565" customHeight="1" x14ac:dyDescent="0.15" spans="1:8">
      <c r="A14" s="696" t="s">
        <v>25</v>
      </c>
      <c r="B14" s="53" t="s">
        <v>26</v>
      </c>
      <c r="C14" s="53" t="s">
        <v>27</v>
      </c>
      <c r="D14" s="683" t="s">
        <v>28</v>
      </c>
      <c r="E14" s="682"/>
      <c r="F14" s="53" t="s">
        <v>29</v>
      </c>
      <c r="G14" s="53" t="s">
        <v>30</v>
      </c>
      <c r="H14" s="53" t="s">
        <v>31</v>
      </c>
    </row>
    <row r="15" ht="34.5" customHeight="1" x14ac:dyDescent="0.15" spans="1:8">
      <c r="A15" s="695"/>
      <c r="B15" s="693" t="s">
        <v>32</v>
      </c>
      <c r="C15" s="52" t="s">
        <v>33</v>
      </c>
      <c r="D15" s="683" t="s">
        <v>86</v>
      </c>
      <c r="E15" s="682"/>
      <c r="F15" s="53">
        <v>7</v>
      </c>
      <c r="G15" s="53">
        <v>7</v>
      </c>
      <c r="H15" s="53">
        <v>12.5</v>
      </c>
    </row>
    <row r="16" ht="30.0" customHeight="1" x14ac:dyDescent="0.15" spans="1:8">
      <c r="A16" s="695"/>
      <c r="B16" s="692"/>
      <c r="C16" s="53" t="s">
        <v>87</v>
      </c>
      <c r="D16" s="683" t="s">
        <v>88</v>
      </c>
      <c r="E16" s="682"/>
      <c r="F16" s="72">
        <v>1</v>
      </c>
      <c r="G16" s="72">
        <v>0.9</v>
      </c>
      <c r="H16" s="53">
        <v>12.5</v>
      </c>
    </row>
    <row r="17" ht="28.0" customHeight="1" x14ac:dyDescent="0.15" spans="1:8">
      <c r="A17" s="695"/>
      <c r="B17" s="692"/>
      <c r="C17" s="53" t="s">
        <v>35</v>
      </c>
      <c r="D17" s="683" t="s">
        <v>89</v>
      </c>
      <c r="E17" s="682"/>
      <c r="F17" s="53" t="s">
        <v>90</v>
      </c>
      <c r="G17" s="53" t="s">
        <v>90</v>
      </c>
      <c r="H17" s="53">
        <v>12.5</v>
      </c>
    </row>
    <row r="18" ht="29.249554" customHeight="1" x14ac:dyDescent="0.15" spans="1:8">
      <c r="A18" s="695"/>
      <c r="B18" s="692"/>
      <c r="C18" s="53" t="s">
        <v>37</v>
      </c>
      <c r="D18" s="683" t="s">
        <v>38</v>
      </c>
      <c r="E18" s="682"/>
      <c r="F18" s="72">
        <v>1</v>
      </c>
      <c r="G18" s="72">
        <v>1</v>
      </c>
      <c r="H18" s="53">
        <v>12.5</v>
      </c>
    </row>
    <row r="19" ht="29.249554" customHeight="1" x14ac:dyDescent="0.15" spans="1:8">
      <c r="A19" s="695"/>
      <c r="B19" s="693" t="s">
        <v>39</v>
      </c>
      <c r="C19" s="53" t="s">
        <v>40</v>
      </c>
      <c r="D19" s="683" t="s">
        <v>41</v>
      </c>
      <c r="E19" s="682"/>
      <c r="F19" s="72" t="s">
        <v>42</v>
      </c>
      <c r="G19" s="72">
        <v>0.5</v>
      </c>
      <c r="H19" s="53">
        <v>10</v>
      </c>
    </row>
    <row r="20" ht="29.249554" customHeight="1" x14ac:dyDescent="0.15" spans="1:8">
      <c r="A20" s="695"/>
      <c r="B20" s="692"/>
      <c r="C20" s="53" t="s">
        <v>43</v>
      </c>
      <c r="D20" s="683" t="s">
        <v>44</v>
      </c>
      <c r="E20" s="682"/>
      <c r="F20" s="53">
        <v>7</v>
      </c>
      <c r="G20" s="53">
        <v>7</v>
      </c>
      <c r="H20" s="53">
        <v>10</v>
      </c>
    </row>
    <row r="21" ht="30.0" customHeight="1" x14ac:dyDescent="0.15" spans="1:8">
      <c r="A21" s="695"/>
      <c r="B21" s="692"/>
      <c r="C21" s="53" t="s">
        <v>45</v>
      </c>
      <c r="D21" s="683" t="s">
        <v>46</v>
      </c>
      <c r="E21" s="682"/>
      <c r="F21" s="156" t="s">
        <v>47</v>
      </c>
      <c r="G21" s="101" t="s">
        <v>47</v>
      </c>
      <c r="H21" s="53">
        <v>10</v>
      </c>
    </row>
    <row r="22" ht="32.249508" customHeight="1" x14ac:dyDescent="0.15" spans="1:8">
      <c r="A22" s="695"/>
      <c r="B22" s="53" t="s">
        <v>48</v>
      </c>
      <c r="C22" s="53" t="s">
        <v>49</v>
      </c>
      <c r="D22" s="683" t="s">
        <v>91</v>
      </c>
      <c r="E22" s="682"/>
      <c r="F22" s="53" t="s">
        <v>51</v>
      </c>
      <c r="G22" s="72">
        <v>0.96</v>
      </c>
      <c r="H22" s="53">
        <v>10</v>
      </c>
    </row>
    <row r="23" ht="29.249554" customHeight="1" x14ac:dyDescent="0.15" spans="1:8">
      <c r="A23" s="695"/>
      <c r="B23" s="73" t="s">
        <v>52</v>
      </c>
      <c r="C23" s="73" t="s">
        <v>53</v>
      </c>
      <c r="D23" s="686" t="s">
        <v>54</v>
      </c>
      <c r="E23" s="685"/>
      <c r="F23" s="76">
        <v>1</v>
      </c>
      <c r="G23" s="77">
        <v>0.6242</v>
      </c>
      <c r="H23" s="73">
        <v>7</v>
      </c>
    </row>
    <row r="24" ht="32.999496" customHeight="1" x14ac:dyDescent="0.15" spans="1:8">
      <c r="A24" s="694"/>
      <c r="B24" s="687" t="s">
        <v>55</v>
      </c>
      <c r="C24" s="687"/>
      <c r="D24" s="687"/>
      <c r="E24" s="687"/>
      <c r="F24" s="687"/>
      <c r="G24" s="687"/>
      <c r="H24" s="73">
        <f>SUM(H15:H23)</f>
        <v>97</v>
      </c>
    </row>
    <row r="25" ht="56.25" customHeight="1" x14ac:dyDescent="0.15" spans="1:8">
      <c r="A25" s="59" t="s">
        <v>56</v>
      </c>
      <c r="B25" s="690" t="s">
        <v>92</v>
      </c>
      <c r="C25" s="689"/>
      <c r="D25" s="689"/>
      <c r="E25" s="689"/>
      <c r="F25" s="689"/>
      <c r="G25" s="689"/>
      <c r="H25" s="688"/>
    </row>
    <row r="26" ht="24.0" customHeight="1" x14ac:dyDescent="0.15" spans="1:8">
      <c r="A26" s="82" t="s">
        <v>58</v>
      </c>
      <c r="B26" s="50" t="s">
        <v>59</v>
      </c>
      <c r="C26" s="50"/>
      <c r="D26" s="50"/>
      <c r="E26" s="50"/>
      <c r="F26" s="50"/>
      <c r="G26" s="82" t="s">
        <v>60</v>
      </c>
      <c r="H26" s="50">
        <v>8129549</v>
      </c>
    </row>
  </sheetData>
  <mergeCells count="32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B24:G24"/>
    <mergeCell ref="B25:H25"/>
    <mergeCell ref="A6:A9"/>
    <mergeCell ref="A10:A13"/>
    <mergeCell ref="A14:A24"/>
    <mergeCell ref="B15:B18"/>
    <mergeCell ref="B19:B21"/>
    <mergeCell ref="H7:H9"/>
    <mergeCell ref="H11:H13"/>
    <mergeCell ref="B11:D13"/>
    <mergeCell ref="E11:G1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26"/>
  <sheetViews>
    <sheetView zoomScaleNormal="100" topLeftCell="A13" workbookViewId="0">
      <selection activeCell="C19" activeCellId="0" sqref="A19:XFD21"/>
    </sheetView>
  </sheetViews>
  <sheetFormatPr defaultRowHeight="13.5" defaultColWidth="9.000137329101562" x14ac:dyDescent="0.15"/>
  <cols>
    <col min="1" max="1" width="9.0"/>
    <col min="2" max="2" width="9.5" customWidth="1"/>
    <col min="3" max="3" width="9.875" customWidth="1"/>
    <col min="4" max="4" width="10.0" customWidth="1"/>
    <col min="5" max="5" width="9.75" customWidth="1"/>
    <col min="6" max="6" width="12.25" customWidth="1"/>
    <col min="7" max="7" width="12.75" customWidth="1"/>
    <col min="8" max="8" width="11.75" customWidth="1"/>
  </cols>
  <sheetData>
    <row r="1" ht="18.95" customHeight="1" x14ac:dyDescent="0.15" spans="1:7">
      <c r="A1" s="48" t="s">
        <v>0</v>
      </c>
      <c r="B1" s="1"/>
      <c r="C1" s="1"/>
      <c r="F1" s="1"/>
      <c r="G1" s="1"/>
    </row>
    <row r="2" ht="25.5" customHeight="1" x14ac:dyDescent="0.15" spans="1:8">
      <c r="A2" s="679" t="s">
        <v>1</v>
      </c>
      <c r="B2" s="679"/>
      <c r="C2" s="679"/>
      <c r="D2" s="679"/>
      <c r="E2" s="679"/>
      <c r="F2" s="679"/>
      <c r="G2" s="679"/>
      <c r="H2" s="679"/>
    </row>
    <row r="3" ht="20.0" customHeight="1" x14ac:dyDescent="0.15" spans="1:8">
      <c r="A3" s="680" t="s">
        <v>2</v>
      </c>
      <c r="B3" s="680"/>
      <c r="C3" s="680"/>
      <c r="D3" s="680"/>
      <c r="E3" s="680"/>
      <c r="F3" s="680"/>
      <c r="G3" s="680"/>
      <c r="H3" s="680"/>
    </row>
    <row r="4" ht="20.0" customHeight="1" x14ac:dyDescent="0.15" spans="1:8">
      <c r="A4" s="88" t="s">
        <v>3</v>
      </c>
      <c r="B4" s="88"/>
      <c r="C4" s="50"/>
      <c r="D4" s="50"/>
      <c r="E4" s="50"/>
      <c r="F4" s="50"/>
      <c r="G4" s="681" t="s">
        <v>4</v>
      </c>
      <c r="H4" s="681"/>
    </row>
    <row r="5" ht="41.24937" customHeight="1" x14ac:dyDescent="0.15" spans="1:8">
      <c r="A5" s="52" t="s">
        <v>5</v>
      </c>
      <c r="B5" s="53" t="s">
        <v>6</v>
      </c>
      <c r="C5" s="683" t="s">
        <v>93</v>
      </c>
      <c r="D5" s="682"/>
      <c r="E5" s="53" t="s">
        <v>8</v>
      </c>
      <c r="F5" s="683" t="s">
        <v>9</v>
      </c>
      <c r="G5" s="684"/>
      <c r="H5" s="682"/>
    </row>
    <row r="6" ht="23.999634" customHeight="1" x14ac:dyDescent="0.15" spans="1:8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</row>
    <row r="7" ht="20.0" customHeight="1" x14ac:dyDescent="0.15" spans="1:8">
      <c r="A7" s="692"/>
      <c r="B7" s="53" t="s">
        <v>15</v>
      </c>
      <c r="C7" s="73">
        <v>50</v>
      </c>
      <c r="D7" s="53" t="s">
        <v>16</v>
      </c>
      <c r="E7" s="73">
        <v>50</v>
      </c>
      <c r="F7" s="53" t="s">
        <v>17</v>
      </c>
      <c r="G7" s="73">
        <v>41.14</v>
      </c>
      <c r="H7" s="697">
        <v>0.8228</v>
      </c>
    </row>
    <row r="8" ht="26.25" customHeight="1" x14ac:dyDescent="0.15" spans="1:8">
      <c r="A8" s="692"/>
      <c r="B8" s="53" t="s">
        <v>18</v>
      </c>
      <c r="C8" s="73">
        <v>50</v>
      </c>
      <c r="D8" s="53" t="s">
        <v>18</v>
      </c>
      <c r="E8" s="73">
        <v>50</v>
      </c>
      <c r="F8" s="53" t="s">
        <v>18</v>
      </c>
      <c r="G8" s="73">
        <v>41.14</v>
      </c>
      <c r="H8" s="692"/>
    </row>
    <row r="9" ht="22.0" customHeight="1" x14ac:dyDescent="0.15" spans="1:8">
      <c r="A9" s="691"/>
      <c r="B9" s="53" t="s">
        <v>19</v>
      </c>
      <c r="C9" s="53"/>
      <c r="D9" s="53" t="s">
        <v>19</v>
      </c>
      <c r="E9" s="53"/>
      <c r="F9" s="53" t="s">
        <v>19</v>
      </c>
      <c r="G9" s="53"/>
      <c r="H9" s="691"/>
    </row>
    <row r="10" ht="18.95" customHeight="1" x14ac:dyDescent="0.15" spans="1:8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</row>
    <row r="11" ht="18.95" customHeight="1" x14ac:dyDescent="0.15" spans="1:8">
      <c r="A11" s="692"/>
      <c r="B11" s="708" t="s">
        <v>94</v>
      </c>
      <c r="C11" s="707"/>
      <c r="D11" s="706"/>
      <c r="E11" s="708" t="s">
        <v>94</v>
      </c>
      <c r="F11" s="707"/>
      <c r="G11" s="706"/>
      <c r="H11" s="697">
        <v>1</v>
      </c>
    </row>
    <row r="12" ht="14.25" customHeight="1" x14ac:dyDescent="0.15" spans="1:8">
      <c r="A12" s="692"/>
      <c r="B12" s="705"/>
      <c r="C12" s="704"/>
      <c r="D12" s="703"/>
      <c r="E12" s="705"/>
      <c r="F12" s="704"/>
      <c r="G12" s="703"/>
      <c r="H12" s="699"/>
    </row>
    <row r="13" ht="14.25" customHeight="1" x14ac:dyDescent="0.15" spans="1:8">
      <c r="A13" s="691"/>
      <c r="B13" s="702"/>
      <c r="C13" s="701"/>
      <c r="D13" s="700"/>
      <c r="E13" s="702"/>
      <c r="F13" s="701"/>
      <c r="G13" s="700"/>
      <c r="H13" s="698"/>
    </row>
    <row r="14" ht="24.0" customHeight="1" x14ac:dyDescent="0.15" spans="1:8">
      <c r="A14" s="696" t="s">
        <v>25</v>
      </c>
      <c r="B14" s="53" t="s">
        <v>26</v>
      </c>
      <c r="C14" s="53" t="s">
        <v>27</v>
      </c>
      <c r="D14" s="683" t="s">
        <v>28</v>
      </c>
      <c r="E14" s="682"/>
      <c r="F14" s="53" t="s">
        <v>29</v>
      </c>
      <c r="G14" s="53" t="s">
        <v>30</v>
      </c>
      <c r="H14" s="53" t="s">
        <v>31</v>
      </c>
    </row>
    <row r="15" ht="32.249508" customHeight="1" x14ac:dyDescent="0.15" spans="1:8">
      <c r="A15" s="695"/>
      <c r="B15" s="693" t="s">
        <v>32</v>
      </c>
      <c r="C15" s="52" t="s">
        <v>33</v>
      </c>
      <c r="D15" s="683" t="s">
        <v>95</v>
      </c>
      <c r="E15" s="682"/>
      <c r="F15" s="53">
        <v>9</v>
      </c>
      <c r="G15" s="53">
        <v>9</v>
      </c>
      <c r="H15" s="53">
        <v>12.5</v>
      </c>
    </row>
    <row r="16" ht="28.0" customHeight="1" x14ac:dyDescent="0.15" spans="1:8">
      <c r="A16" s="695"/>
      <c r="B16" s="692"/>
      <c r="C16" s="53" t="s">
        <v>87</v>
      </c>
      <c r="D16" s="683" t="s">
        <v>96</v>
      </c>
      <c r="E16" s="682"/>
      <c r="F16" s="72">
        <v>1</v>
      </c>
      <c r="G16" s="72">
        <v>1</v>
      </c>
      <c r="H16" s="53">
        <v>12.5</v>
      </c>
    </row>
    <row r="17" ht="28.0" customHeight="1" x14ac:dyDescent="0.15" spans="1:8">
      <c r="A17" s="695"/>
      <c r="B17" s="692"/>
      <c r="C17" s="53" t="s">
        <v>35</v>
      </c>
      <c r="D17" s="683" t="s">
        <v>97</v>
      </c>
      <c r="E17" s="682"/>
      <c r="F17" s="53" t="s">
        <v>98</v>
      </c>
      <c r="G17" s="53" t="s">
        <v>98</v>
      </c>
      <c r="H17" s="53">
        <v>12.5</v>
      </c>
    </row>
    <row r="18" ht="36.74944" customHeight="1" x14ac:dyDescent="0.15" spans="1:8">
      <c r="A18" s="695"/>
      <c r="B18" s="692"/>
      <c r="C18" s="53" t="s">
        <v>37</v>
      </c>
      <c r="D18" s="721" t="s">
        <v>99</v>
      </c>
      <c r="E18" s="720"/>
      <c r="F18" s="53">
        <v>2200</v>
      </c>
      <c r="G18" s="53">
        <v>2200</v>
      </c>
      <c r="H18" s="53">
        <v>12.5</v>
      </c>
    </row>
    <row r="19" ht="35.249462" customHeight="1" x14ac:dyDescent="0.15" spans="1:8">
      <c r="A19" s="695"/>
      <c r="B19" s="693" t="s">
        <v>39</v>
      </c>
      <c r="C19" s="53" t="s">
        <v>40</v>
      </c>
      <c r="D19" s="683" t="s">
        <v>41</v>
      </c>
      <c r="E19" s="682"/>
      <c r="F19" s="72" t="s">
        <v>100</v>
      </c>
      <c r="G19" s="72">
        <v>0.5</v>
      </c>
      <c r="H19" s="53">
        <v>10</v>
      </c>
    </row>
    <row r="20" ht="35.99945" customHeight="1" x14ac:dyDescent="0.15" spans="1:8">
      <c r="A20" s="695"/>
      <c r="B20" s="692"/>
      <c r="C20" s="53" t="s">
        <v>43</v>
      </c>
      <c r="D20" s="683" t="s">
        <v>44</v>
      </c>
      <c r="E20" s="682"/>
      <c r="F20" s="53">
        <v>9</v>
      </c>
      <c r="G20" s="53">
        <v>9</v>
      </c>
      <c r="H20" s="53">
        <v>10</v>
      </c>
    </row>
    <row r="21" ht="40.499382" customHeight="1" x14ac:dyDescent="0.15" spans="1:8">
      <c r="A21" s="695"/>
      <c r="B21" s="692"/>
      <c r="C21" s="53" t="s">
        <v>45</v>
      </c>
      <c r="D21" s="683" t="s">
        <v>101</v>
      </c>
      <c r="E21" s="682"/>
      <c r="F21" s="156" t="s">
        <v>47</v>
      </c>
      <c r="G21" s="101" t="s">
        <v>47</v>
      </c>
      <c r="H21" s="53">
        <v>10</v>
      </c>
    </row>
    <row r="22" ht="32.249508" customHeight="1" x14ac:dyDescent="0.15" spans="1:8">
      <c r="A22" s="695"/>
      <c r="B22" s="53" t="s">
        <v>48</v>
      </c>
      <c r="C22" s="53" t="s">
        <v>49</v>
      </c>
      <c r="D22" s="683" t="s">
        <v>102</v>
      </c>
      <c r="E22" s="682"/>
      <c r="F22" s="53" t="s">
        <v>103</v>
      </c>
      <c r="G22" s="72">
        <v>0.96</v>
      </c>
      <c r="H22" s="53">
        <v>10</v>
      </c>
    </row>
    <row r="23" ht="33.75" customHeight="1" x14ac:dyDescent="0.15" spans="1:8">
      <c r="A23" s="695"/>
      <c r="B23" s="73" t="s">
        <v>52</v>
      </c>
      <c r="C23" s="73" t="s">
        <v>53</v>
      </c>
      <c r="D23" s="686" t="s">
        <v>54</v>
      </c>
      <c r="E23" s="685"/>
      <c r="F23" s="76">
        <v>1</v>
      </c>
      <c r="G23" s="77">
        <v>0.8228</v>
      </c>
      <c r="H23" s="73">
        <v>8</v>
      </c>
    </row>
    <row r="24" ht="31.0" customHeight="1" x14ac:dyDescent="0.15" spans="1:8">
      <c r="A24" s="694"/>
      <c r="B24" s="687" t="s">
        <v>55</v>
      </c>
      <c r="C24" s="687"/>
      <c r="D24" s="687"/>
      <c r="E24" s="687"/>
      <c r="F24" s="687"/>
      <c r="G24" s="687"/>
      <c r="H24" s="73">
        <f>SUM(H15:H23)</f>
        <v>98</v>
      </c>
    </row>
    <row r="25" ht="51.74921" customHeight="1" x14ac:dyDescent="0.15" spans="1:8">
      <c r="A25" s="121" t="s">
        <v>56</v>
      </c>
      <c r="B25" s="690" t="s">
        <v>92</v>
      </c>
      <c r="C25" s="689"/>
      <c r="D25" s="689"/>
      <c r="E25" s="689"/>
      <c r="F25" s="689"/>
      <c r="G25" s="689"/>
      <c r="H25" s="688"/>
    </row>
    <row r="26" ht="24.0" customHeight="1" x14ac:dyDescent="0.15" spans="1:8">
      <c r="A26" s="82" t="s">
        <v>58</v>
      </c>
      <c r="B26" s="50" t="s">
        <v>59</v>
      </c>
      <c r="C26" s="50"/>
      <c r="D26" s="50"/>
      <c r="E26" s="50"/>
      <c r="F26" s="50"/>
      <c r="G26" s="82" t="s">
        <v>60</v>
      </c>
      <c r="H26" s="50">
        <v>8129549</v>
      </c>
    </row>
  </sheetData>
  <mergeCells count="31">
    <mergeCell ref="A2:H2"/>
    <mergeCell ref="A3:H3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B24:G24"/>
    <mergeCell ref="B25:H25"/>
    <mergeCell ref="A6:A9"/>
    <mergeCell ref="A10:A13"/>
    <mergeCell ref="A14:A24"/>
    <mergeCell ref="B15:B18"/>
    <mergeCell ref="B19:B21"/>
    <mergeCell ref="H7:H9"/>
    <mergeCell ref="H11:H13"/>
    <mergeCell ref="B11:D13"/>
    <mergeCell ref="E11:G1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4"/>
  <sheetViews>
    <sheetView zoomScaleNormal="100" topLeftCell="A1" workbookViewId="0">
      <selection activeCell="M15" activeCellId="0" sqref="M15"/>
    </sheetView>
  </sheetViews>
  <sheetFormatPr defaultRowHeight="13.5" defaultColWidth="9.000137329101562" x14ac:dyDescent="0.15"/>
  <cols>
    <col min="1" max="2" width="9.0"/>
    <col min="3" max="3" width="14.5" customWidth="1"/>
    <col min="4" max="4" width="9.5" customWidth="1"/>
    <col min="5" max="6" width="9.625" customWidth="1"/>
    <col min="7" max="7" width="9.75" customWidth="1"/>
    <col min="8" max="8" width="11.25" customWidth="1"/>
    <col min="9" max="9" width="9.0"/>
  </cols>
  <sheetData>
    <row r="1" ht="18.95" customHeight="1" x14ac:dyDescent="0.15" spans="1:7">
      <c r="A1" s="48" t="s">
        <v>0</v>
      </c>
      <c r="B1" s="1"/>
      <c r="C1" s="1"/>
      <c r="F1" s="1"/>
      <c r="G1" s="1"/>
    </row>
    <row r="2" ht="28.499565" customHeight="1" x14ac:dyDescent="0.15" spans="1:8">
      <c r="A2" s="679" t="s">
        <v>1</v>
      </c>
      <c r="B2" s="679"/>
      <c r="C2" s="679"/>
      <c r="D2" s="679"/>
      <c r="E2" s="679"/>
      <c r="F2" s="679"/>
      <c r="G2" s="679"/>
      <c r="H2" s="679"/>
    </row>
    <row r="3" ht="18.0" customHeight="1" x14ac:dyDescent="0.15" spans="1:8">
      <c r="A3" s="719" t="s">
        <v>2</v>
      </c>
      <c r="B3" s="719"/>
      <c r="C3" s="719"/>
      <c r="D3" s="719"/>
      <c r="E3" s="719"/>
      <c r="F3" s="719"/>
      <c r="G3" s="719"/>
      <c r="H3" s="719"/>
    </row>
    <row r="4" ht="24.0" customHeight="1" x14ac:dyDescent="0.15" spans="1:8">
      <c r="A4" s="681" t="s">
        <v>3</v>
      </c>
      <c r="B4" s="681"/>
      <c r="C4" s="681"/>
      <c r="D4" s="50"/>
      <c r="E4" s="50"/>
      <c r="F4" s="50"/>
      <c r="G4" s="681" t="s">
        <v>4</v>
      </c>
      <c r="H4" s="681"/>
    </row>
    <row r="5" ht="35.249462" customHeight="1" x14ac:dyDescent="0.15" spans="1:8">
      <c r="A5" s="52" t="s">
        <v>104</v>
      </c>
      <c r="B5" s="53" t="s">
        <v>6</v>
      </c>
      <c r="C5" s="683" t="s">
        <v>105</v>
      </c>
      <c r="D5" s="722"/>
      <c r="E5" s="53" t="s">
        <v>8</v>
      </c>
      <c r="F5" s="683" t="s">
        <v>9</v>
      </c>
      <c r="G5" s="684"/>
      <c r="H5" s="682"/>
    </row>
    <row r="6" ht="31.0" customHeight="1" x14ac:dyDescent="0.15" spans="1:8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</row>
    <row r="7" ht="26.999588" customHeight="1" x14ac:dyDescent="0.15" spans="1:8">
      <c r="A7" s="692"/>
      <c r="B7" s="53" t="s">
        <v>15</v>
      </c>
      <c r="C7" s="53">
        <v>117.7</v>
      </c>
      <c r="D7" s="53" t="s">
        <v>16</v>
      </c>
      <c r="E7" s="53">
        <v>117.7</v>
      </c>
      <c r="F7" s="53" t="s">
        <v>17</v>
      </c>
      <c r="G7" s="73">
        <v>83.2</v>
      </c>
      <c r="H7" s="697">
        <v>0.7069</v>
      </c>
    </row>
    <row r="8" ht="29.249554" customHeight="1" x14ac:dyDescent="0.15" spans="1:8">
      <c r="A8" s="692"/>
      <c r="B8" s="53" t="s">
        <v>18</v>
      </c>
      <c r="C8" s="53">
        <v>117.7</v>
      </c>
      <c r="D8" s="53" t="s">
        <v>18</v>
      </c>
      <c r="E8" s="53">
        <v>117.7</v>
      </c>
      <c r="F8" s="53" t="s">
        <v>18</v>
      </c>
      <c r="G8" s="73">
        <v>83.2</v>
      </c>
      <c r="H8" s="724"/>
    </row>
    <row r="9" ht="24.749622" customHeight="1" x14ac:dyDescent="0.15" spans="1:8">
      <c r="A9" s="691"/>
      <c r="B9" s="53" t="s">
        <v>19</v>
      </c>
      <c r="C9" s="91"/>
      <c r="D9" s="53" t="s">
        <v>19</v>
      </c>
      <c r="E9" s="53"/>
      <c r="F9" s="53" t="s">
        <v>19</v>
      </c>
      <c r="G9" s="53"/>
      <c r="H9" s="723"/>
    </row>
    <row r="10" ht="26.25" customHeight="1" x14ac:dyDescent="0.15" spans="1:8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</row>
    <row r="11" ht="24.749622" customHeight="1" x14ac:dyDescent="0.15" spans="1:8">
      <c r="A11" s="692"/>
      <c r="B11" s="708" t="s">
        <v>106</v>
      </c>
      <c r="C11" s="707"/>
      <c r="D11" s="706"/>
      <c r="E11" s="708" t="s">
        <v>106</v>
      </c>
      <c r="F11" s="707"/>
      <c r="G11" s="706"/>
      <c r="H11" s="697">
        <v>1</v>
      </c>
    </row>
    <row r="12" ht="18.95" customHeight="1" x14ac:dyDescent="0.15" spans="1:8">
      <c r="A12" s="692"/>
      <c r="B12" s="705"/>
      <c r="C12" s="704"/>
      <c r="D12" s="703"/>
      <c r="E12" s="705"/>
      <c r="F12" s="704"/>
      <c r="G12" s="703"/>
      <c r="H12" s="699"/>
    </row>
    <row r="13" ht="14.25" customHeight="1" x14ac:dyDescent="0.15" spans="1:8">
      <c r="A13" s="691"/>
      <c r="B13" s="702"/>
      <c r="C13" s="701"/>
      <c r="D13" s="700"/>
      <c r="E13" s="702"/>
      <c r="F13" s="701"/>
      <c r="G13" s="700"/>
      <c r="H13" s="698"/>
    </row>
    <row r="14" ht="32.249508" customHeight="1" x14ac:dyDescent="0.15" spans="1:8">
      <c r="A14" s="696" t="s">
        <v>107</v>
      </c>
      <c r="B14" s="52" t="s">
        <v>26</v>
      </c>
      <c r="C14" s="53" t="s">
        <v>27</v>
      </c>
      <c r="D14" s="683" t="s">
        <v>28</v>
      </c>
      <c r="E14" s="682"/>
      <c r="F14" s="53" t="s">
        <v>29</v>
      </c>
      <c r="G14" s="53" t="s">
        <v>30</v>
      </c>
      <c r="H14" s="53" t="s">
        <v>31</v>
      </c>
    </row>
    <row r="15" ht="32.999496" customHeight="1" x14ac:dyDescent="0.15" spans="1:8">
      <c r="A15" s="695"/>
      <c r="B15" s="687" t="s">
        <v>32</v>
      </c>
      <c r="C15" s="62" t="s">
        <v>33</v>
      </c>
      <c r="D15" s="683" t="s">
        <v>108</v>
      </c>
      <c r="E15" s="682"/>
      <c r="F15" s="72" t="s">
        <v>109</v>
      </c>
      <c r="G15" s="72" t="s">
        <v>109</v>
      </c>
      <c r="H15" s="53">
        <v>10</v>
      </c>
    </row>
    <row r="16" ht="34.5" customHeight="1" x14ac:dyDescent="0.15" spans="1:8">
      <c r="A16" s="695"/>
      <c r="B16" s="687"/>
      <c r="C16" s="55" t="s">
        <v>35</v>
      </c>
      <c r="D16" s="683" t="s">
        <v>110</v>
      </c>
      <c r="E16" s="682"/>
      <c r="F16" s="151" t="s">
        <v>111</v>
      </c>
      <c r="G16" s="151" t="s">
        <v>111</v>
      </c>
      <c r="H16" s="91">
        <v>20</v>
      </c>
    </row>
    <row r="17" ht="34.5" customHeight="1" x14ac:dyDescent="0.15" spans="1:8">
      <c r="A17" s="695"/>
      <c r="B17" s="687"/>
      <c r="C17" s="55" t="s">
        <v>37</v>
      </c>
      <c r="D17" s="683" t="s">
        <v>79</v>
      </c>
      <c r="E17" s="682"/>
      <c r="F17" s="93">
        <v>1</v>
      </c>
      <c r="G17" s="72">
        <v>0.95</v>
      </c>
      <c r="H17" s="91">
        <v>20</v>
      </c>
    </row>
    <row r="18" ht="30.0" customHeight="1" x14ac:dyDescent="0.15" spans="1:8">
      <c r="A18" s="695"/>
      <c r="B18" s="687" t="s">
        <v>39</v>
      </c>
      <c r="C18" s="55" t="s">
        <v>43</v>
      </c>
      <c r="D18" s="683" t="s">
        <v>66</v>
      </c>
      <c r="E18" s="682"/>
      <c r="F18" s="72" t="s">
        <v>109</v>
      </c>
      <c r="G18" s="72" t="s">
        <v>109</v>
      </c>
      <c r="H18" s="91">
        <v>15</v>
      </c>
    </row>
    <row r="19" ht="38.249416" customHeight="1" x14ac:dyDescent="0.15" spans="1:8">
      <c r="A19" s="695"/>
      <c r="B19" s="687"/>
      <c r="C19" s="55" t="s">
        <v>45</v>
      </c>
      <c r="D19" s="683" t="s">
        <v>101</v>
      </c>
      <c r="E19" s="682"/>
      <c r="F19" s="156" t="s">
        <v>47</v>
      </c>
      <c r="G19" s="101" t="s">
        <v>47</v>
      </c>
      <c r="H19" s="91">
        <v>15</v>
      </c>
    </row>
    <row r="20" ht="35.99945" customHeight="1" x14ac:dyDescent="0.15" spans="1:8">
      <c r="A20" s="695"/>
      <c r="B20" s="59" t="s">
        <v>48</v>
      </c>
      <c r="C20" s="53" t="s">
        <v>49</v>
      </c>
      <c r="D20" s="683" t="s">
        <v>112</v>
      </c>
      <c r="E20" s="682"/>
      <c r="F20" s="138" t="s">
        <v>51</v>
      </c>
      <c r="G20" s="93">
        <v>0.96</v>
      </c>
      <c r="H20" s="91">
        <v>10</v>
      </c>
    </row>
    <row r="21" ht="35.99945" customHeight="1" x14ac:dyDescent="0.15" spans="1:8">
      <c r="A21" s="695"/>
      <c r="B21" s="73" t="s">
        <v>52</v>
      </c>
      <c r="C21" s="73" t="s">
        <v>53</v>
      </c>
      <c r="D21" s="686" t="s">
        <v>54</v>
      </c>
      <c r="E21" s="685"/>
      <c r="F21" s="94">
        <v>1</v>
      </c>
      <c r="G21" s="95">
        <v>0.7069</v>
      </c>
      <c r="H21" s="96">
        <v>8</v>
      </c>
    </row>
    <row r="22" ht="31.0" customHeight="1" x14ac:dyDescent="0.15" spans="1:8">
      <c r="A22" s="694"/>
      <c r="B22" s="687" t="s">
        <v>55</v>
      </c>
      <c r="C22" s="687"/>
      <c r="D22" s="687"/>
      <c r="E22" s="687"/>
      <c r="F22" s="687"/>
      <c r="G22" s="687"/>
      <c r="H22" s="96">
        <f>SUM(H15:H21)</f>
        <v>98</v>
      </c>
    </row>
    <row r="23" ht="64.499016" customHeight="1" x14ac:dyDescent="0.15" spans="1:8">
      <c r="A23" s="121" t="s">
        <v>113</v>
      </c>
      <c r="B23" s="690" t="s">
        <v>114</v>
      </c>
      <c r="C23" s="689"/>
      <c r="D23" s="689"/>
      <c r="E23" s="689"/>
      <c r="F23" s="689"/>
      <c r="G23" s="689"/>
      <c r="H23" s="688"/>
    </row>
    <row r="24" ht="20.99968" customHeight="1" x14ac:dyDescent="0.15" spans="1:8">
      <c r="A24" s="82" t="s">
        <v>58</v>
      </c>
      <c r="B24" s="50" t="s">
        <v>59</v>
      </c>
      <c r="C24" s="50"/>
      <c r="D24" s="50"/>
      <c r="E24" s="50"/>
      <c r="F24" s="50"/>
      <c r="G24" s="82" t="s">
        <v>60</v>
      </c>
      <c r="H24" s="50">
        <v>8129549</v>
      </c>
    </row>
  </sheetData>
  <mergeCells count="30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6:E16"/>
    <mergeCell ref="D17:E17"/>
    <mergeCell ref="D18:E18"/>
    <mergeCell ref="D19:E19"/>
    <mergeCell ref="D20:E20"/>
    <mergeCell ref="D21:E21"/>
    <mergeCell ref="B22:G22"/>
    <mergeCell ref="B23:H23"/>
    <mergeCell ref="A6:A9"/>
    <mergeCell ref="A10:A13"/>
    <mergeCell ref="A14:A22"/>
    <mergeCell ref="B15:B17"/>
    <mergeCell ref="H7:H9"/>
    <mergeCell ref="H11:H13"/>
    <mergeCell ref="B11:D13"/>
    <mergeCell ref="E11:G13"/>
    <mergeCell ref="B18:B19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3"/>
  <sheetViews>
    <sheetView zoomScaleNormal="100" topLeftCell="A4" workbookViewId="0">
      <selection activeCell="M21" activeCellId="0" sqref="M21"/>
    </sheetView>
  </sheetViews>
  <sheetFormatPr defaultRowHeight="13.5" defaultColWidth="9.000137329101562" x14ac:dyDescent="0.15"/>
  <cols>
    <col min="1" max="2" width="9.0"/>
    <col min="3" max="3" width="12.625" customWidth="1"/>
    <col min="4" max="4" width="10.0" customWidth="1"/>
    <col min="5" max="5" width="9.0"/>
    <col min="6" max="6" width="10.25" customWidth="1"/>
    <col min="7" max="7" width="10.125" customWidth="1"/>
    <col min="8" max="8" width="10.75" customWidth="1"/>
    <col min="9" max="9" width="9.0"/>
  </cols>
  <sheetData>
    <row r="1" ht="18.95" customHeight="1" x14ac:dyDescent="0.15" spans="1:8">
      <c r="A1" s="48" t="s">
        <v>0</v>
      </c>
      <c r="B1" s="1"/>
      <c r="C1" s="1"/>
      <c r="D1" s="1"/>
      <c r="E1" s="1"/>
      <c r="F1" s="1"/>
      <c r="G1" s="1"/>
      <c r="H1" s="1"/>
    </row>
    <row r="2" ht="28.0" customHeight="1" x14ac:dyDescent="0.15" spans="1:8">
      <c r="A2" s="679" t="s">
        <v>1</v>
      </c>
      <c r="B2" s="679"/>
      <c r="C2" s="679"/>
      <c r="D2" s="679"/>
      <c r="E2" s="679"/>
      <c r="F2" s="679"/>
      <c r="G2" s="679"/>
      <c r="H2" s="679"/>
    </row>
    <row r="3" ht="20.0" customHeight="1" x14ac:dyDescent="0.15" spans="1:8">
      <c r="A3" s="719" t="s">
        <v>2</v>
      </c>
      <c r="B3" s="719"/>
      <c r="C3" s="719"/>
      <c r="D3" s="719"/>
      <c r="E3" s="719"/>
      <c r="F3" s="719"/>
      <c r="G3" s="719"/>
      <c r="H3" s="719"/>
    </row>
    <row r="4" ht="24.749622" customHeight="1" x14ac:dyDescent="0.15" spans="1:8">
      <c r="A4" s="681" t="s">
        <v>3</v>
      </c>
      <c r="B4" s="681"/>
      <c r="C4" s="681"/>
      <c r="D4" s="50"/>
      <c r="E4" s="50"/>
      <c r="F4" s="50"/>
      <c r="G4" s="681" t="s">
        <v>4</v>
      </c>
      <c r="H4" s="681"/>
    </row>
    <row r="5" ht="35.249462" customHeight="1" x14ac:dyDescent="0.15" spans="1:8">
      <c r="A5" s="52" t="s">
        <v>5</v>
      </c>
      <c r="B5" s="53" t="s">
        <v>6</v>
      </c>
      <c r="C5" s="721" t="s">
        <v>115</v>
      </c>
      <c r="D5" s="720"/>
      <c r="E5" s="53" t="s">
        <v>8</v>
      </c>
      <c r="F5" s="683" t="s">
        <v>9</v>
      </c>
      <c r="G5" s="684"/>
      <c r="H5" s="682"/>
    </row>
    <row r="6" ht="26.999588" customHeight="1" x14ac:dyDescent="0.15" spans="1:8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</row>
    <row r="7" ht="25.5" customHeight="1" x14ac:dyDescent="0.15" spans="1:8">
      <c r="A7" s="692"/>
      <c r="B7" s="53" t="s">
        <v>15</v>
      </c>
      <c r="C7" s="53">
        <v>21</v>
      </c>
      <c r="D7" s="53" t="s">
        <v>16</v>
      </c>
      <c r="E7" s="53">
        <v>21</v>
      </c>
      <c r="F7" s="53" t="s">
        <v>17</v>
      </c>
      <c r="G7" s="53">
        <v>14.29</v>
      </c>
      <c r="H7" s="697">
        <v>0.6805</v>
      </c>
    </row>
    <row r="8" ht="28.499565" customHeight="1" x14ac:dyDescent="0.15" spans="1:8">
      <c r="A8" s="692"/>
      <c r="B8" s="53" t="s">
        <v>18</v>
      </c>
      <c r="C8" s="53">
        <v>21</v>
      </c>
      <c r="D8" s="53" t="s">
        <v>18</v>
      </c>
      <c r="E8" s="53">
        <v>21</v>
      </c>
      <c r="F8" s="53" t="s">
        <v>18</v>
      </c>
      <c r="G8" s="53">
        <v>14.29</v>
      </c>
      <c r="H8" s="692"/>
    </row>
    <row r="9" ht="26.999588" customHeight="1" x14ac:dyDescent="0.15" spans="1:8">
      <c r="A9" s="691"/>
      <c r="B9" s="53" t="s">
        <v>19</v>
      </c>
      <c r="C9" s="53"/>
      <c r="D9" s="53" t="s">
        <v>19</v>
      </c>
      <c r="E9" s="53"/>
      <c r="F9" s="53" t="s">
        <v>19</v>
      </c>
      <c r="G9" s="53"/>
      <c r="H9" s="691"/>
    </row>
    <row r="10" ht="32.249508" customHeight="1" x14ac:dyDescent="0.15" spans="1:8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</row>
    <row r="11" ht="22.0" customHeight="1" x14ac:dyDescent="0.15" spans="1:8">
      <c r="A11" s="692"/>
      <c r="B11" s="708" t="s">
        <v>116</v>
      </c>
      <c r="C11" s="707"/>
      <c r="D11" s="706"/>
      <c r="E11" s="708" t="s">
        <v>116</v>
      </c>
      <c r="F11" s="707"/>
      <c r="G11" s="706"/>
      <c r="H11" s="697">
        <v>1</v>
      </c>
    </row>
    <row r="12" ht="18.0" customHeight="1" x14ac:dyDescent="0.15" spans="1:8">
      <c r="A12" s="692"/>
      <c r="B12" s="705"/>
      <c r="C12" s="704"/>
      <c r="D12" s="703"/>
      <c r="E12" s="705"/>
      <c r="F12" s="704"/>
      <c r="G12" s="703"/>
      <c r="H12" s="699"/>
    </row>
    <row r="13" ht="18.95" customHeight="1" x14ac:dyDescent="0.15" spans="1:8">
      <c r="A13" s="691"/>
      <c r="B13" s="702"/>
      <c r="C13" s="701"/>
      <c r="D13" s="703"/>
      <c r="E13" s="705"/>
      <c r="F13" s="701"/>
      <c r="G13" s="700"/>
      <c r="H13" s="698"/>
    </row>
    <row r="14" ht="31.49952" customHeight="1" x14ac:dyDescent="0.15" spans="1:8">
      <c r="A14" s="696" t="s">
        <v>25</v>
      </c>
      <c r="B14" s="53" t="s">
        <v>26</v>
      </c>
      <c r="C14" s="54" t="s">
        <v>27</v>
      </c>
      <c r="D14" s="687" t="s">
        <v>28</v>
      </c>
      <c r="E14" s="687"/>
      <c r="F14" s="55" t="s">
        <v>29</v>
      </c>
      <c r="G14" s="53" t="s">
        <v>30</v>
      </c>
      <c r="H14" s="53" t="s">
        <v>31</v>
      </c>
    </row>
    <row r="15" ht="32.249508" customHeight="1" x14ac:dyDescent="0.15" spans="1:8">
      <c r="A15" s="695"/>
      <c r="B15" s="693" t="s">
        <v>32</v>
      </c>
      <c r="C15" s="60" t="s">
        <v>33</v>
      </c>
      <c r="D15" s="726" t="s">
        <v>117</v>
      </c>
      <c r="E15" s="725">
        <f>""</f>
        <v/>
      </c>
      <c r="F15" s="55" t="s">
        <v>118</v>
      </c>
      <c r="G15" s="55" t="s">
        <v>118</v>
      </c>
      <c r="H15" s="53">
        <v>20</v>
      </c>
    </row>
    <row r="16" ht="26.999588" customHeight="1" x14ac:dyDescent="0.15" spans="1:8">
      <c r="A16" s="695"/>
      <c r="B16" s="692"/>
      <c r="C16" s="54" t="s">
        <v>35</v>
      </c>
      <c r="D16" s="726" t="s">
        <v>119</v>
      </c>
      <c r="E16" s="725">
        <f>""</f>
        <v/>
      </c>
      <c r="F16" s="107">
        <v>1</v>
      </c>
      <c r="G16" s="72">
        <v>1</v>
      </c>
      <c r="H16" s="53">
        <v>20</v>
      </c>
    </row>
    <row r="17" ht="28.499565" customHeight="1" x14ac:dyDescent="0.15" spans="1:8">
      <c r="A17" s="695"/>
      <c r="B17" s="692"/>
      <c r="C17" s="60" t="s">
        <v>37</v>
      </c>
      <c r="D17" s="726" t="s">
        <v>120</v>
      </c>
      <c r="E17" s="725">
        <f>""</f>
        <v/>
      </c>
      <c r="F17" s="107">
        <v>1</v>
      </c>
      <c r="G17" s="72">
        <v>1</v>
      </c>
      <c r="H17" s="53">
        <v>10</v>
      </c>
    </row>
    <row r="18" ht="33.75" customHeight="1" x14ac:dyDescent="0.15" spans="1:8">
      <c r="A18" s="695"/>
      <c r="B18" s="165" t="s">
        <v>39</v>
      </c>
      <c r="C18" s="73" t="s">
        <v>43</v>
      </c>
      <c r="D18" s="727" t="s">
        <v>121</v>
      </c>
      <c r="E18" s="725">
        <f>""</f>
        <v/>
      </c>
      <c r="F18" s="107">
        <v>1</v>
      </c>
      <c r="G18" s="72">
        <v>1</v>
      </c>
      <c r="H18" s="53">
        <v>30</v>
      </c>
    </row>
    <row r="19" ht="34.5" customHeight="1" x14ac:dyDescent="0.15" spans="1:8">
      <c r="A19" s="695"/>
      <c r="B19" s="53" t="s">
        <v>48</v>
      </c>
      <c r="C19" s="67" t="s">
        <v>49</v>
      </c>
      <c r="D19" s="729" t="s">
        <v>122</v>
      </c>
      <c r="E19" s="728">
        <f>""</f>
        <v/>
      </c>
      <c r="F19" s="324" t="s">
        <v>51</v>
      </c>
      <c r="G19" s="72">
        <v>0.96</v>
      </c>
      <c r="H19" s="53">
        <v>10</v>
      </c>
    </row>
    <row r="20" ht="35.99945" customHeight="1" x14ac:dyDescent="0.15" spans="1:8">
      <c r="A20" s="695"/>
      <c r="B20" s="73" t="s">
        <v>52</v>
      </c>
      <c r="C20" s="73" t="s">
        <v>53</v>
      </c>
      <c r="D20" s="687" t="s">
        <v>54</v>
      </c>
      <c r="E20" s="687"/>
      <c r="F20" s="76">
        <v>1</v>
      </c>
      <c r="G20" s="77">
        <v>0.6805</v>
      </c>
      <c r="H20" s="73">
        <v>8</v>
      </c>
    </row>
    <row r="21" ht="35.99945" customHeight="1" x14ac:dyDescent="0.15" spans="1:8">
      <c r="A21" s="694"/>
      <c r="B21" s="687" t="s">
        <v>55</v>
      </c>
      <c r="C21" s="687"/>
      <c r="D21" s="687"/>
      <c r="E21" s="687"/>
      <c r="F21" s="687"/>
      <c r="G21" s="687"/>
      <c r="H21" s="73">
        <f>SUM(H15:H20)</f>
        <v>98</v>
      </c>
    </row>
    <row r="22" ht="62.24905" customHeight="1" x14ac:dyDescent="0.15" spans="1:8">
      <c r="A22" s="121" t="s">
        <v>56</v>
      </c>
      <c r="B22" s="732" t="s">
        <v>123</v>
      </c>
      <c r="C22" s="731"/>
      <c r="D22" s="731"/>
      <c r="E22" s="731"/>
      <c r="F22" s="731"/>
      <c r="G22" s="731"/>
      <c r="H22" s="730"/>
    </row>
    <row r="23" ht="28.0" customHeight="1" x14ac:dyDescent="0.15" spans="1:8">
      <c r="A23" s="82" t="s">
        <v>58</v>
      </c>
      <c r="B23" s="50" t="s">
        <v>59</v>
      </c>
      <c r="C23" s="50"/>
      <c r="D23" s="50"/>
      <c r="E23" s="50"/>
      <c r="F23" s="50"/>
      <c r="G23" s="82" t="s">
        <v>60</v>
      </c>
      <c r="H23" s="50">
        <v>8129549</v>
      </c>
    </row>
  </sheetData>
  <mergeCells count="28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6:E16"/>
    <mergeCell ref="D17:E17"/>
    <mergeCell ref="D18:E18"/>
    <mergeCell ref="D19:E19"/>
    <mergeCell ref="D20:E20"/>
    <mergeCell ref="B21:G21"/>
    <mergeCell ref="B22:H22"/>
    <mergeCell ref="A6:A9"/>
    <mergeCell ref="A10:A13"/>
    <mergeCell ref="A14:A21"/>
    <mergeCell ref="B15:B17"/>
    <mergeCell ref="H7:H9"/>
    <mergeCell ref="H11:H13"/>
    <mergeCell ref="B11:D13"/>
    <mergeCell ref="E11:G1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V24"/>
  <sheetViews>
    <sheetView zoomScaleNormal="100" topLeftCell="A7" workbookViewId="0">
      <selection activeCell="B20" activeCellId="0" sqref="A20:XFD20"/>
    </sheetView>
  </sheetViews>
  <sheetFormatPr defaultRowHeight="13.5" defaultColWidth="9.000137329101562" x14ac:dyDescent="0.15"/>
  <cols>
    <col min="1" max="1" width="10.0" customWidth="1" style="1"/>
    <col min="2" max="2" width="9.0" style="1"/>
    <col min="3" max="3" width="13.5" customWidth="1" style="1"/>
    <col min="4" max="4" width="9.25" customWidth="1" style="1"/>
    <col min="5" max="5" width="9.5" customWidth="1" style="1"/>
    <col min="6" max="6" width="11.125" customWidth="1" style="1"/>
    <col min="7" max="7" width="9.875" customWidth="1" style="1"/>
    <col min="8" max="8" width="11.125" customWidth="1" style="1"/>
    <col min="9" max="256" width="9.625" customWidth="1" style="1"/>
  </cols>
  <sheetData>
    <row r="1" ht="18.95" customHeight="1" x14ac:dyDescent="0.15" spans="1:1">
      <c r="A1" s="48" t="s">
        <v>0</v>
      </c>
    </row>
    <row r="2" ht="25.5" customHeight="1" x14ac:dyDescent="0.15" spans="1:8">
      <c r="A2" s="679" t="s">
        <v>1</v>
      </c>
      <c r="B2" s="679"/>
      <c r="C2" s="679"/>
      <c r="D2" s="679"/>
      <c r="E2" s="679"/>
      <c r="F2" s="679"/>
      <c r="G2" s="679"/>
      <c r="H2" s="679"/>
    </row>
    <row r="3" ht="18.0" customHeight="1" x14ac:dyDescent="0.15" spans="1:8">
      <c r="A3" s="680" t="s">
        <v>2</v>
      </c>
      <c r="B3" s="680"/>
      <c r="C3" s="680"/>
      <c r="D3" s="680"/>
      <c r="E3" s="680"/>
      <c r="F3" s="680"/>
      <c r="G3" s="680"/>
      <c r="H3" s="680"/>
    </row>
    <row r="4" ht="24.0" customHeight="1" x14ac:dyDescent="0.15" spans="1:8">
      <c r="A4" s="681" t="s">
        <v>3</v>
      </c>
      <c r="B4" s="681"/>
      <c r="C4" s="681"/>
      <c r="D4" s="50"/>
      <c r="E4" s="50"/>
      <c r="F4" s="50"/>
      <c r="G4" s="681" t="s">
        <v>4</v>
      </c>
      <c r="H4" s="681"/>
    </row>
    <row r="5" ht="44.999313" customHeight="1" x14ac:dyDescent="0.15" spans="1:8">
      <c r="A5" s="52" t="s">
        <v>5</v>
      </c>
      <c r="B5" s="53" t="s">
        <v>6</v>
      </c>
      <c r="C5" s="721" t="s">
        <v>124</v>
      </c>
      <c r="D5" s="720"/>
      <c r="E5" s="53" t="s">
        <v>8</v>
      </c>
      <c r="F5" s="683" t="s">
        <v>9</v>
      </c>
      <c r="G5" s="684"/>
      <c r="H5" s="682"/>
    </row>
    <row r="6" ht="26.999588" customHeight="1" x14ac:dyDescent="0.15" spans="1:8">
      <c r="A6" s="693" t="s">
        <v>10</v>
      </c>
      <c r="B6" s="683" t="s">
        <v>11</v>
      </c>
      <c r="C6" s="682"/>
      <c r="D6" s="683" t="s">
        <v>12</v>
      </c>
      <c r="E6" s="682"/>
      <c r="F6" s="683" t="s">
        <v>13</v>
      </c>
      <c r="G6" s="682"/>
      <c r="H6" s="53" t="s">
        <v>14</v>
      </c>
    </row>
    <row r="7" ht="26.999588" customHeight="1" x14ac:dyDescent="0.15" spans="1:8">
      <c r="A7" s="692"/>
      <c r="B7" s="53" t="s">
        <v>15</v>
      </c>
      <c r="C7" s="53">
        <v>200</v>
      </c>
      <c r="D7" s="53" t="s">
        <v>16</v>
      </c>
      <c r="E7" s="53">
        <v>200</v>
      </c>
      <c r="F7" s="53" t="s">
        <v>17</v>
      </c>
      <c r="G7" s="53">
        <v>170</v>
      </c>
      <c r="H7" s="697">
        <v>0.85</v>
      </c>
    </row>
    <row r="8" ht="26.999588" customHeight="1" x14ac:dyDescent="0.15" spans="1:8">
      <c r="A8" s="692"/>
      <c r="B8" s="53" t="s">
        <v>18</v>
      </c>
      <c r="C8" s="53">
        <v>200</v>
      </c>
      <c r="D8" s="53" t="s">
        <v>18</v>
      </c>
      <c r="E8" s="53">
        <v>200</v>
      </c>
      <c r="F8" s="53" t="s">
        <v>18</v>
      </c>
      <c r="G8" s="53">
        <v>170</v>
      </c>
      <c r="H8" s="692"/>
    </row>
    <row r="9" ht="26.999588" customHeight="1" x14ac:dyDescent="0.15" spans="1:8">
      <c r="A9" s="691"/>
      <c r="B9" s="53" t="s">
        <v>19</v>
      </c>
      <c r="C9" s="53"/>
      <c r="D9" s="53" t="s">
        <v>19</v>
      </c>
      <c r="E9" s="53"/>
      <c r="F9" s="53" t="s">
        <v>19</v>
      </c>
      <c r="G9" s="53"/>
      <c r="H9" s="691"/>
    </row>
    <row r="10" ht="26.999588" customHeight="1" x14ac:dyDescent="0.15" spans="1:8">
      <c r="A10" s="693" t="s">
        <v>20</v>
      </c>
      <c r="B10" s="683" t="s">
        <v>21</v>
      </c>
      <c r="C10" s="684"/>
      <c r="D10" s="682"/>
      <c r="E10" s="683" t="s">
        <v>22</v>
      </c>
      <c r="F10" s="684"/>
      <c r="G10" s="682"/>
      <c r="H10" s="53" t="s">
        <v>23</v>
      </c>
    </row>
    <row r="11" ht="13.499794" customHeight="1" x14ac:dyDescent="0.15" spans="1:8">
      <c r="A11" s="692"/>
      <c r="B11" s="708" t="s">
        <v>125</v>
      </c>
      <c r="C11" s="707"/>
      <c r="D11" s="706"/>
      <c r="E11" s="708" t="s">
        <v>125</v>
      </c>
      <c r="F11" s="707"/>
      <c r="G11" s="706"/>
      <c r="H11" s="697">
        <v>1</v>
      </c>
    </row>
    <row r="12" ht="13.499794" customHeight="1" x14ac:dyDescent="0.15" spans="1:8">
      <c r="A12" s="692"/>
      <c r="B12" s="705"/>
      <c r="C12" s="704"/>
      <c r="D12" s="703"/>
      <c r="E12" s="705"/>
      <c r="F12" s="704"/>
      <c r="G12" s="703"/>
      <c r="H12" s="699"/>
    </row>
    <row r="13" ht="42.749348" customHeight="1" x14ac:dyDescent="0.15" spans="1:8">
      <c r="A13" s="691"/>
      <c r="B13" s="705"/>
      <c r="C13" s="704"/>
      <c r="D13" s="703"/>
      <c r="E13" s="705"/>
      <c r="F13" s="704"/>
      <c r="G13" s="703"/>
      <c r="H13" s="699"/>
    </row>
    <row r="14" ht="31.0" customHeight="1" x14ac:dyDescent="0.15" spans="1:8">
      <c r="A14" s="696" t="s">
        <v>25</v>
      </c>
      <c r="B14" s="73" t="s">
        <v>26</v>
      </c>
      <c r="C14" s="73" t="s">
        <v>27</v>
      </c>
      <c r="D14" s="687" t="s">
        <v>28</v>
      </c>
      <c r="E14" s="687"/>
      <c r="F14" s="73" t="s">
        <v>29</v>
      </c>
      <c r="G14" s="73" t="s">
        <v>30</v>
      </c>
      <c r="H14" s="73" t="s">
        <v>31</v>
      </c>
    </row>
    <row r="15" ht="48.75" customHeight="1" x14ac:dyDescent="0.15" spans="1:8">
      <c r="A15" s="695"/>
      <c r="B15" s="687" t="s">
        <v>32</v>
      </c>
      <c r="C15" s="73" t="s">
        <v>33</v>
      </c>
      <c r="D15" s="687" t="s">
        <v>126</v>
      </c>
      <c r="E15" s="687"/>
      <c r="F15" s="73" t="s">
        <v>127</v>
      </c>
      <c r="G15" s="73" t="s">
        <v>127</v>
      </c>
      <c r="H15" s="73">
        <v>10</v>
      </c>
    </row>
    <row r="16" ht="47.999268" customHeight="1" x14ac:dyDescent="0.15" spans="1:8">
      <c r="A16" s="695"/>
      <c r="B16" s="687"/>
      <c r="C16" s="73" t="s">
        <v>87</v>
      </c>
      <c r="D16" s="733" t="s">
        <v>128</v>
      </c>
      <c r="E16" s="733"/>
      <c r="F16" s="190" t="s">
        <v>51</v>
      </c>
      <c r="G16" s="340">
        <v>0.96</v>
      </c>
      <c r="H16" s="73">
        <v>20</v>
      </c>
    </row>
    <row r="17" ht="43.499336" customHeight="1" x14ac:dyDescent="0.15" spans="1:8">
      <c r="A17" s="695"/>
      <c r="B17" s="687"/>
      <c r="C17" s="73" t="s">
        <v>35</v>
      </c>
      <c r="D17" s="733" t="s">
        <v>129</v>
      </c>
      <c r="E17" s="733"/>
      <c r="F17" s="190" t="s">
        <v>130</v>
      </c>
      <c r="G17" s="340">
        <v>0.05</v>
      </c>
      <c r="H17" s="73">
        <v>20</v>
      </c>
    </row>
    <row r="18" ht="48.0" customHeight="1" x14ac:dyDescent="0.15" spans="1:8">
      <c r="A18" s="695"/>
      <c r="B18" s="73" t="s">
        <v>39</v>
      </c>
      <c r="C18" s="73" t="s">
        <v>40</v>
      </c>
      <c r="D18" s="733" t="s">
        <v>131</v>
      </c>
      <c r="E18" s="733"/>
      <c r="F18" s="190" t="s">
        <v>132</v>
      </c>
      <c r="G18" s="340">
        <v>0.03</v>
      </c>
      <c r="H18" s="73">
        <v>30</v>
      </c>
    </row>
    <row r="19" ht="35.99945" customHeight="1" x14ac:dyDescent="0.15" spans="1:8">
      <c r="A19" s="695"/>
      <c r="B19" s="73" t="s">
        <v>48</v>
      </c>
      <c r="C19" s="73" t="s">
        <v>49</v>
      </c>
      <c r="D19" s="687" t="s">
        <v>133</v>
      </c>
      <c r="E19" s="687"/>
      <c r="F19" s="190" t="s">
        <v>134</v>
      </c>
      <c r="G19" s="340">
        <v>0.98</v>
      </c>
      <c r="H19" s="73">
        <v>10</v>
      </c>
    </row>
    <row r="20" ht="38.999405" customHeight="1" x14ac:dyDescent="0.15" spans="1:8">
      <c r="A20" s="695"/>
      <c r="B20" s="73" t="s">
        <v>52</v>
      </c>
      <c r="C20" s="73" t="s">
        <v>53</v>
      </c>
      <c r="D20" s="687" t="s">
        <v>54</v>
      </c>
      <c r="E20" s="687"/>
      <c r="F20" s="76">
        <v>1</v>
      </c>
      <c r="G20" s="77">
        <v>0.85</v>
      </c>
      <c r="H20" s="73">
        <v>9</v>
      </c>
    </row>
    <row r="21" ht="26.25" customHeight="1" x14ac:dyDescent="0.15" spans="1:8">
      <c r="A21" s="694"/>
      <c r="B21" s="687" t="s">
        <v>55</v>
      </c>
      <c r="C21" s="687"/>
      <c r="D21" s="687"/>
      <c r="E21" s="687"/>
      <c r="F21" s="687"/>
      <c r="G21" s="687"/>
      <c r="H21" s="73">
        <v>99</v>
      </c>
    </row>
    <row r="22" ht="49.499245" customHeight="1" x14ac:dyDescent="0.15" spans="1:8">
      <c r="A22" s="103" t="s">
        <v>56</v>
      </c>
      <c r="B22" s="687"/>
      <c r="C22" s="687"/>
      <c r="D22" s="687"/>
      <c r="E22" s="687"/>
      <c r="F22" s="687"/>
      <c r="G22" s="687"/>
      <c r="H22" s="687"/>
    </row>
    <row r="23" ht="13.499794" customHeight="1" x14ac:dyDescent="0.15" spans="1:8">
      <c r="A23" s="82" t="s">
        <v>58</v>
      </c>
      <c r="B23" s="50" t="s">
        <v>59</v>
      </c>
      <c r="C23" s="50"/>
      <c r="D23" s="50"/>
      <c r="E23" s="50"/>
      <c r="F23" s="50"/>
      <c r="G23" s="82" t="s">
        <v>60</v>
      </c>
      <c r="H23" s="50">
        <v>8129549</v>
      </c>
    </row>
    <row r="24" ht="13.499794" customHeight="1" x14ac:dyDescent="0.15" spans="1:8">
      <c r="A24" s="108"/>
      <c r="B24" s="108"/>
      <c r="C24" s="108"/>
      <c r="D24" s="108"/>
      <c r="E24" s="108"/>
      <c r="F24" s="108"/>
      <c r="G24" s="108"/>
      <c r="H24" s="108"/>
    </row>
  </sheetData>
  <mergeCells count="28">
    <mergeCell ref="A2:H2"/>
    <mergeCell ref="A3:H3"/>
    <mergeCell ref="A4:C4"/>
    <mergeCell ref="G4:H4"/>
    <mergeCell ref="C5:D5"/>
    <mergeCell ref="F5:H5"/>
    <mergeCell ref="B6:C6"/>
    <mergeCell ref="D6:E6"/>
    <mergeCell ref="F6:G6"/>
    <mergeCell ref="B10:D10"/>
    <mergeCell ref="E10:G10"/>
    <mergeCell ref="D14:E14"/>
    <mergeCell ref="D15:E15"/>
    <mergeCell ref="D16:E16"/>
    <mergeCell ref="D17:E17"/>
    <mergeCell ref="D18:E18"/>
    <mergeCell ref="D19:E19"/>
    <mergeCell ref="D20:E20"/>
    <mergeCell ref="B21:G21"/>
    <mergeCell ref="B22:H22"/>
    <mergeCell ref="A6:A9"/>
    <mergeCell ref="A10:A13"/>
    <mergeCell ref="A14:A21"/>
    <mergeCell ref="B15:B17"/>
    <mergeCell ref="H7:H9"/>
    <mergeCell ref="H11:H13"/>
    <mergeCell ref="B11:D13"/>
    <mergeCell ref="E11:G13"/>
  </mergeCells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3024</TotalTime>
  <Application>Yozo_Office27021597764231179</Application>
  <Company>Yozosoft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User274</dc:creator>
  <cp:lastModifiedBy>fngxj2022-1</cp:lastModifiedBy>
  <cp:revision>0</cp:revision>
  <cp:lastPrinted>2024-03-13T01:53:33Z</cp:lastPrinted>
  <dcterms:created xsi:type="dcterms:W3CDTF">2020-05-08T06:04:18Z</dcterms:created>
  <dcterms:modified xsi:type="dcterms:W3CDTF">2024-03-13T02:07:18Z</dcterms:modified>
</cp:coreProperties>
</file>