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_1" sheetId="1" r:id="rId1"/>
  </sheets>
  <definedNames>
    <definedName name="_xlnm._FilterDatabase" localSheetId="0" hidden="1">Sheet_1!$A$5:$W$18</definedName>
    <definedName name="_xlnm.Print_Titles" localSheetId="0">Sheet_1!$5:$5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<sst xmlns="http://schemas.openxmlformats.org/spreadsheetml/2006/main" count="150" uniqueCount="74">
  <si>
    <t>附件1</t>
  </si>
  <si>
    <t>申请社会保险补贴人员名册（高校毕业生）汇总</t>
  </si>
  <si>
    <t>序号</t>
  </si>
  <si>
    <t>所在单位</t>
  </si>
  <si>
    <t>企业规模</t>
  </si>
  <si>
    <t>姓名</t>
  </si>
  <si>
    <t>身份证号</t>
  </si>
  <si>
    <t>毕业时间</t>
  </si>
  <si>
    <t>人员类型</t>
  </si>
  <si>
    <t>学历</t>
  </si>
  <si>
    <t>招用时间</t>
  </si>
  <si>
    <t>劳动合同起始时间</t>
  </si>
  <si>
    <t>劳动合同终止时间</t>
  </si>
  <si>
    <t>累计享受补贴起止时间</t>
  </si>
  <si>
    <t>累计补贴月数</t>
  </si>
  <si>
    <t>社保补贴起始时间</t>
  </si>
  <si>
    <t>社保补贴终止时间</t>
  </si>
  <si>
    <t>养老保险
补贴（元）</t>
  </si>
  <si>
    <t>医疗保险
补贴（元）</t>
  </si>
  <si>
    <t>失业保险
补贴（元）</t>
  </si>
  <si>
    <t>工伤保险
补贴（元）</t>
  </si>
  <si>
    <t>合计社保补贴（元）</t>
  </si>
  <si>
    <t>本次享受补贴起止时间</t>
  </si>
  <si>
    <t>本次补贴月数</t>
  </si>
  <si>
    <t>备注</t>
  </si>
  <si>
    <t>唐山惠达智能厨卫科技有限公司</t>
  </si>
  <si>
    <t>中小微企业</t>
  </si>
  <si>
    <t>孙彬</t>
  </si>
  <si>
    <t>13023019981010****</t>
  </si>
  <si>
    <t>毕业两年内高校毕业生</t>
  </si>
  <si>
    <t>本科</t>
  </si>
  <si>
    <t>2022-03-05</t>
  </si>
  <si>
    <t>2025-12-31</t>
  </si>
  <si>
    <t>202203-202306</t>
  </si>
  <si>
    <t>2024-01-01</t>
  </si>
  <si>
    <t>2024-06-30</t>
  </si>
  <si>
    <t>202401-202406</t>
  </si>
  <si>
    <t>王乙</t>
  </si>
  <si>
    <t>13028120020610****</t>
  </si>
  <si>
    <t>大专</t>
  </si>
  <si>
    <t>2026-12-31</t>
  </si>
  <si>
    <t>202307-202312</t>
  </si>
  <si>
    <t>王馨童</t>
  </si>
  <si>
    <t>13022520010219****</t>
  </si>
  <si>
    <t>2023-08-09</t>
  </si>
  <si>
    <t>202308-202312</t>
  </si>
  <si>
    <t>孙安楠</t>
  </si>
  <si>
    <t>13028220000718****</t>
  </si>
  <si>
    <t>闫伊凡</t>
  </si>
  <si>
    <t>13028220001130****</t>
  </si>
  <si>
    <t>2023-08-30</t>
  </si>
  <si>
    <t>202309-202312</t>
  </si>
  <si>
    <t>王婧妍</t>
  </si>
  <si>
    <t>13028220020108****</t>
  </si>
  <si>
    <t>2023-11-02</t>
  </si>
  <si>
    <t>202311-202312</t>
  </si>
  <si>
    <t>于靖洁</t>
  </si>
  <si>
    <t>13028220010730****</t>
  </si>
  <si>
    <t>邸一涵</t>
  </si>
  <si>
    <t>13028220000111****</t>
  </si>
  <si>
    <t>2024-06-07</t>
  </si>
  <si>
    <t>2027-12-31</t>
  </si>
  <si>
    <t>2024-06-01</t>
  </si>
  <si>
    <t>202406-202406</t>
  </si>
  <si>
    <t>华信唐山石油装备有限公司</t>
  </si>
  <si>
    <t>王轶泽</t>
  </si>
  <si>
    <t>13052220011214****</t>
  </si>
  <si>
    <t>202310-202312</t>
  </si>
  <si>
    <t>张欣</t>
  </si>
  <si>
    <t>13028220000914****</t>
  </si>
  <si>
    <t>蔡恩培</t>
  </si>
  <si>
    <t>13022320011119****</t>
  </si>
  <si>
    <t>合计</t>
  </si>
  <si>
    <r>
      <rPr>
        <sz val="22"/>
        <color rgb="FF000000"/>
        <rFont val="宋体"/>
        <charset val="134"/>
      </rPr>
      <t>主管领导：</t>
    </r>
    <r>
      <rPr>
        <sz val="22"/>
        <rFont val="宋体"/>
        <charset val="134"/>
      </rPr>
      <t xml:space="preserve"> </t>
    </r>
    <r>
      <rPr>
        <sz val="22"/>
        <rFont val="Arial"/>
        <charset val="134"/>
      </rPr>
      <t xml:space="preserve">                                              </t>
    </r>
    <r>
      <rPr>
        <sz val="22"/>
        <rFont val="宋体"/>
        <charset val="134"/>
      </rPr>
      <t>股室负责人：</t>
    </r>
    <r>
      <rPr>
        <sz val="22"/>
        <rFont val="Arial"/>
        <charset val="134"/>
      </rPr>
      <t xml:space="preserve">                                                         </t>
    </r>
    <r>
      <rPr>
        <sz val="22"/>
        <rFont val="宋体"/>
        <charset val="134"/>
      </rPr>
      <t>制表人：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</si>
</sst>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yyyy\-mm\-dd"/>
    <numFmt numFmtId="181" formatCode="0.000"/>
    <numFmt numFmtId="182" formatCode="[$-409]yyyy\-mm\-dd;@"/>
    <numFmt numFmtId="183" formatCode="0.00_ "/>
  </numFmts>
  <fonts count="36">
    <font>
      <sz val="10"/>
      <name val="Arial"/>
      <charset val="0"/>
    </font>
    <font>
      <sz val="11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22"/>
      <name val="宋体"/>
      <charset val="134"/>
    </font>
    <font>
      <sz val="2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8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"/>
  <sheetViews>
    <sheetView tabSelected="1" zoomScale="80" zoomScaleNormal="80" zoomScaleSheetLayoutView="60" workbookViewId="0">
      <selection activeCell="X10" sqref="X10"/>
    </sheetView>
  </sheetViews>
  <sheetFormatPr defaultColWidth="9.1047619047619" defaultRowHeight="14.25"/>
  <cols>
    <col min="1" max="1" width="8.38095238095238" customWidth="1"/>
    <col min="2" max="2" width="32.4952380952381" style="3" customWidth="1"/>
    <col min="3" max="3" width="11.5428571428571" style="4" customWidth="1"/>
    <col min="4" max="4" width="7.43809523809524" customWidth="1"/>
    <col min="5" max="5" width="21.2952380952381" customWidth="1"/>
    <col min="6" max="6" width="11.8857142857143" style="5" customWidth="1"/>
    <col min="7" max="7" width="20.9142857142857" customWidth="1"/>
    <col min="8" max="8" width="6.1047619047619" style="6" customWidth="1"/>
    <col min="9" max="9" width="12.0666666666667" customWidth="1"/>
    <col min="10" max="10" width="15.9714285714286" customWidth="1"/>
    <col min="11" max="11" width="13.7619047619048" customWidth="1"/>
    <col min="12" max="12" width="16.6095238095238" customWidth="1"/>
    <col min="13" max="13" width="9.27619047619048" customWidth="1"/>
    <col min="14" max="14" width="14.152380952381" customWidth="1"/>
    <col min="15" max="15" width="13.8952380952381" customWidth="1"/>
    <col min="16" max="17" width="10.647619047619" customWidth="1"/>
    <col min="18" max="18" width="11.6952380952381" customWidth="1"/>
    <col min="19" max="19" width="12.4666666666667" customWidth="1"/>
    <col min="20" max="21" width="15.0571428571429" customWidth="1"/>
    <col min="22" max="22" width="8.02857142857143" customWidth="1"/>
    <col min="23" max="23" width="21.0380952380952" customWidth="1"/>
  </cols>
  <sheetData>
    <row r="1" ht="17" customHeight="1" spans="1:23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12.75" spans="1:23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39.9" customHeight="1" spans="1:23">
      <c r="A3" s="9"/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ht="16.05" customHeight="1" spans="1:23">
      <c r="A4" s="9"/>
      <c r="B4" s="9"/>
      <c r="C4" s="9"/>
      <c r="D4" s="9"/>
      <c r="E4" s="9"/>
      <c r="F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37.95" customHeight="1" spans="1:2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11" t="s">
        <v>8</v>
      </c>
      <c r="H5" s="13" t="s">
        <v>9</v>
      </c>
      <c r="I5" s="13" t="s">
        <v>10</v>
      </c>
      <c r="J5" s="28" t="s">
        <v>11</v>
      </c>
      <c r="K5" s="28" t="s">
        <v>12</v>
      </c>
      <c r="L5" s="29" t="s">
        <v>13</v>
      </c>
      <c r="M5" s="29" t="s">
        <v>14</v>
      </c>
      <c r="N5" s="28" t="s">
        <v>15</v>
      </c>
      <c r="O5" s="28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29" t="s">
        <v>21</v>
      </c>
      <c r="U5" s="29" t="s">
        <v>22</v>
      </c>
      <c r="V5" s="29" t="s">
        <v>23</v>
      </c>
      <c r="W5" s="29" t="s">
        <v>24</v>
      </c>
    </row>
    <row r="6" s="1" customFormat="1" ht="42" customHeight="1" spans="1:23">
      <c r="A6" s="14">
        <v>1</v>
      </c>
      <c r="B6" s="15" t="s">
        <v>25</v>
      </c>
      <c r="C6" s="15" t="s">
        <v>26</v>
      </c>
      <c r="D6" s="16" t="s">
        <v>27</v>
      </c>
      <c r="E6" s="15" t="s">
        <v>28</v>
      </c>
      <c r="F6" s="17">
        <v>44368</v>
      </c>
      <c r="G6" s="18" t="s">
        <v>29</v>
      </c>
      <c r="H6" s="19" t="s">
        <v>30</v>
      </c>
      <c r="I6" s="15" t="s">
        <v>31</v>
      </c>
      <c r="J6" s="15" t="s">
        <v>31</v>
      </c>
      <c r="K6" s="15" t="s">
        <v>32</v>
      </c>
      <c r="L6" s="15" t="s">
        <v>33</v>
      </c>
      <c r="M6" s="15">
        <v>22</v>
      </c>
      <c r="N6" s="30" t="s">
        <v>34</v>
      </c>
      <c r="O6" s="30" t="s">
        <v>35</v>
      </c>
      <c r="P6" s="15">
        <v>3763.74</v>
      </c>
      <c r="Q6" s="15">
        <v>3037.32</v>
      </c>
      <c r="R6" s="15">
        <v>164.64</v>
      </c>
      <c r="S6" s="15">
        <v>529.26</v>
      </c>
      <c r="T6" s="15">
        <f>P6+Q6+R6+S6</f>
        <v>7494.96</v>
      </c>
      <c r="U6" s="21" t="s">
        <v>36</v>
      </c>
      <c r="V6" s="38">
        <v>6</v>
      </c>
      <c r="W6" s="39"/>
    </row>
    <row r="7" s="1" customFormat="1" ht="42" customHeight="1" spans="1:23">
      <c r="A7" s="14">
        <v>2</v>
      </c>
      <c r="B7" s="15" t="s">
        <v>25</v>
      </c>
      <c r="C7" s="15" t="s">
        <v>26</v>
      </c>
      <c r="D7" s="16" t="s">
        <v>37</v>
      </c>
      <c r="E7" s="15" t="s">
        <v>38</v>
      </c>
      <c r="F7" s="17">
        <v>45105</v>
      </c>
      <c r="G7" s="18" t="s">
        <v>29</v>
      </c>
      <c r="H7" s="19" t="s">
        <v>39</v>
      </c>
      <c r="I7" s="31">
        <v>45126</v>
      </c>
      <c r="J7" s="31">
        <v>45126</v>
      </c>
      <c r="K7" s="15" t="s">
        <v>40</v>
      </c>
      <c r="L7" s="14" t="s">
        <v>41</v>
      </c>
      <c r="M7" s="32">
        <v>6</v>
      </c>
      <c r="N7" s="30" t="s">
        <v>34</v>
      </c>
      <c r="O7" s="30" t="s">
        <v>35</v>
      </c>
      <c r="P7" s="15">
        <v>3763.74</v>
      </c>
      <c r="Q7" s="15">
        <v>3037.32</v>
      </c>
      <c r="R7" s="15">
        <v>164.64</v>
      </c>
      <c r="S7" s="15">
        <v>529.26</v>
      </c>
      <c r="T7" s="15">
        <f t="shared" ref="T7:T16" si="0">P7+Q7+R7+S7</f>
        <v>7494.96</v>
      </c>
      <c r="U7" s="21" t="s">
        <v>36</v>
      </c>
      <c r="V7" s="38">
        <v>6</v>
      </c>
      <c r="W7" s="39"/>
    </row>
    <row r="8" s="1" customFormat="1" ht="42" customHeight="1" spans="1:23">
      <c r="A8" s="14">
        <v>3</v>
      </c>
      <c r="B8" s="15" t="s">
        <v>25</v>
      </c>
      <c r="C8" s="15" t="s">
        <v>26</v>
      </c>
      <c r="D8" s="16" t="s">
        <v>42</v>
      </c>
      <c r="E8" s="15" t="s">
        <v>43</v>
      </c>
      <c r="F8" s="17">
        <v>45102</v>
      </c>
      <c r="G8" s="18" t="s">
        <v>29</v>
      </c>
      <c r="H8" s="19" t="s">
        <v>30</v>
      </c>
      <c r="I8" s="15" t="s">
        <v>44</v>
      </c>
      <c r="J8" s="15" t="s">
        <v>44</v>
      </c>
      <c r="K8" s="15" t="s">
        <v>40</v>
      </c>
      <c r="L8" s="14" t="s">
        <v>45</v>
      </c>
      <c r="M8" s="32">
        <v>5</v>
      </c>
      <c r="N8" s="30" t="s">
        <v>34</v>
      </c>
      <c r="O8" s="30" t="s">
        <v>35</v>
      </c>
      <c r="P8" s="15">
        <v>3763.74</v>
      </c>
      <c r="Q8" s="15">
        <v>3037.32</v>
      </c>
      <c r="R8" s="15">
        <v>164.64</v>
      </c>
      <c r="S8" s="15">
        <v>529.26</v>
      </c>
      <c r="T8" s="15">
        <f t="shared" si="0"/>
        <v>7494.96</v>
      </c>
      <c r="U8" s="21" t="s">
        <v>36</v>
      </c>
      <c r="V8" s="38">
        <v>6</v>
      </c>
      <c r="W8" s="39"/>
    </row>
    <row r="9" s="1" customFormat="1" ht="42" customHeight="1" spans="1:23">
      <c r="A9" s="14">
        <v>4</v>
      </c>
      <c r="B9" s="15" t="s">
        <v>25</v>
      </c>
      <c r="C9" s="15" t="s">
        <v>26</v>
      </c>
      <c r="D9" s="16" t="s">
        <v>46</v>
      </c>
      <c r="E9" s="15" t="s">
        <v>47</v>
      </c>
      <c r="F9" s="17">
        <v>45093</v>
      </c>
      <c r="G9" s="18" t="s">
        <v>29</v>
      </c>
      <c r="H9" s="19" t="s">
        <v>30</v>
      </c>
      <c r="I9" s="15" t="s">
        <v>44</v>
      </c>
      <c r="J9" s="15" t="s">
        <v>44</v>
      </c>
      <c r="K9" s="15" t="s">
        <v>40</v>
      </c>
      <c r="L9" s="14" t="s">
        <v>45</v>
      </c>
      <c r="M9" s="32">
        <v>5</v>
      </c>
      <c r="N9" s="30" t="s">
        <v>34</v>
      </c>
      <c r="O9" s="30" t="s">
        <v>35</v>
      </c>
      <c r="P9" s="15">
        <v>3763.74</v>
      </c>
      <c r="Q9" s="15">
        <v>3037.32</v>
      </c>
      <c r="R9" s="15">
        <v>164.64</v>
      </c>
      <c r="S9" s="15">
        <v>529.26</v>
      </c>
      <c r="T9" s="15">
        <f t="shared" si="0"/>
        <v>7494.96</v>
      </c>
      <c r="U9" s="21" t="s">
        <v>36</v>
      </c>
      <c r="V9" s="38">
        <v>6</v>
      </c>
      <c r="W9" s="39"/>
    </row>
    <row r="10" s="1" customFormat="1" ht="42" customHeight="1" spans="1:23">
      <c r="A10" s="14">
        <v>5</v>
      </c>
      <c r="B10" s="15" t="s">
        <v>25</v>
      </c>
      <c r="C10" s="15" t="s">
        <v>26</v>
      </c>
      <c r="D10" s="16" t="s">
        <v>48</v>
      </c>
      <c r="E10" s="15" t="s">
        <v>49</v>
      </c>
      <c r="F10" s="17">
        <v>44743</v>
      </c>
      <c r="G10" s="18" t="s">
        <v>29</v>
      </c>
      <c r="H10" s="19" t="s">
        <v>39</v>
      </c>
      <c r="I10" s="15" t="s">
        <v>50</v>
      </c>
      <c r="J10" s="15" t="s">
        <v>50</v>
      </c>
      <c r="K10" s="15" t="s">
        <v>40</v>
      </c>
      <c r="L10" s="14" t="s">
        <v>51</v>
      </c>
      <c r="M10" s="32">
        <v>4</v>
      </c>
      <c r="N10" s="30" t="s">
        <v>34</v>
      </c>
      <c r="O10" s="30" t="s">
        <v>35</v>
      </c>
      <c r="P10" s="15">
        <v>3763.74</v>
      </c>
      <c r="Q10" s="15">
        <v>3037.32</v>
      </c>
      <c r="R10" s="15">
        <v>164.64</v>
      </c>
      <c r="S10" s="15">
        <v>529.26</v>
      </c>
      <c r="T10" s="15">
        <f t="shared" si="0"/>
        <v>7494.96</v>
      </c>
      <c r="U10" s="21" t="s">
        <v>36</v>
      </c>
      <c r="V10" s="38">
        <v>6</v>
      </c>
      <c r="W10" s="39"/>
    </row>
    <row r="11" s="1" customFormat="1" ht="42" customHeight="1" spans="1:23">
      <c r="A11" s="14">
        <v>6</v>
      </c>
      <c r="B11" s="15" t="s">
        <v>25</v>
      </c>
      <c r="C11" s="15" t="s">
        <v>26</v>
      </c>
      <c r="D11" s="16" t="s">
        <v>52</v>
      </c>
      <c r="E11" s="15" t="s">
        <v>53</v>
      </c>
      <c r="F11" s="17">
        <v>45107</v>
      </c>
      <c r="G11" s="18" t="s">
        <v>29</v>
      </c>
      <c r="H11" s="19" t="s">
        <v>39</v>
      </c>
      <c r="I11" s="15" t="s">
        <v>54</v>
      </c>
      <c r="J11" s="15" t="s">
        <v>54</v>
      </c>
      <c r="K11" s="15" t="s">
        <v>40</v>
      </c>
      <c r="L11" s="14" t="s">
        <v>55</v>
      </c>
      <c r="M11" s="32">
        <v>2</v>
      </c>
      <c r="N11" s="30" t="s">
        <v>34</v>
      </c>
      <c r="O11" s="30" t="s">
        <v>35</v>
      </c>
      <c r="P11" s="15">
        <v>3763.74</v>
      </c>
      <c r="Q11" s="15">
        <v>3037.32</v>
      </c>
      <c r="R11" s="15">
        <v>164.64</v>
      </c>
      <c r="S11" s="15">
        <v>529.26</v>
      </c>
      <c r="T11" s="15">
        <f t="shared" si="0"/>
        <v>7494.96</v>
      </c>
      <c r="U11" s="21" t="s">
        <v>36</v>
      </c>
      <c r="V11" s="38">
        <v>6</v>
      </c>
      <c r="W11" s="39"/>
    </row>
    <row r="12" s="1" customFormat="1" ht="42" customHeight="1" spans="1:23">
      <c r="A12" s="14">
        <v>7</v>
      </c>
      <c r="B12" s="15" t="s">
        <v>25</v>
      </c>
      <c r="C12" s="15" t="s">
        <v>26</v>
      </c>
      <c r="D12" s="16" t="s">
        <v>56</v>
      </c>
      <c r="E12" s="15" t="s">
        <v>57</v>
      </c>
      <c r="F12" s="17">
        <v>45107</v>
      </c>
      <c r="G12" s="18" t="s">
        <v>29</v>
      </c>
      <c r="H12" s="19" t="s">
        <v>30</v>
      </c>
      <c r="I12" s="33">
        <v>45111</v>
      </c>
      <c r="J12" s="33">
        <v>45111</v>
      </c>
      <c r="K12" s="15" t="s">
        <v>40</v>
      </c>
      <c r="L12" s="14" t="s">
        <v>41</v>
      </c>
      <c r="M12" s="32">
        <v>6</v>
      </c>
      <c r="N12" s="30" t="s">
        <v>34</v>
      </c>
      <c r="O12" s="30" t="s">
        <v>35</v>
      </c>
      <c r="P12" s="15">
        <v>3763.74</v>
      </c>
      <c r="Q12" s="15">
        <v>3037.32</v>
      </c>
      <c r="R12" s="15">
        <v>164.64</v>
      </c>
      <c r="S12" s="15">
        <v>529.26</v>
      </c>
      <c r="T12" s="15">
        <f t="shared" si="0"/>
        <v>7494.96</v>
      </c>
      <c r="U12" s="21" t="s">
        <v>36</v>
      </c>
      <c r="V12" s="38">
        <v>6</v>
      </c>
      <c r="W12" s="39"/>
    </row>
    <row r="13" s="1" customFormat="1" ht="42" customHeight="1" spans="1:23">
      <c r="A13" s="14">
        <v>8</v>
      </c>
      <c r="B13" s="15" t="s">
        <v>25</v>
      </c>
      <c r="C13" s="15" t="s">
        <v>26</v>
      </c>
      <c r="D13" s="16" t="s">
        <v>58</v>
      </c>
      <c r="E13" s="15" t="s">
        <v>59</v>
      </c>
      <c r="F13" s="17">
        <v>44727</v>
      </c>
      <c r="G13" s="18" t="s">
        <v>29</v>
      </c>
      <c r="H13" s="19" t="s">
        <v>30</v>
      </c>
      <c r="I13" s="19" t="s">
        <v>60</v>
      </c>
      <c r="J13" s="33" t="s">
        <v>60</v>
      </c>
      <c r="K13" s="33" t="s">
        <v>61</v>
      </c>
      <c r="L13" s="14">
        <v>0</v>
      </c>
      <c r="M13" s="32">
        <v>0</v>
      </c>
      <c r="N13" s="30" t="s">
        <v>62</v>
      </c>
      <c r="O13" s="30" t="s">
        <v>35</v>
      </c>
      <c r="P13" s="15">
        <v>627.29</v>
      </c>
      <c r="Q13" s="15">
        <v>506.22</v>
      </c>
      <c r="R13" s="15">
        <v>27.44</v>
      </c>
      <c r="S13" s="15">
        <v>88.21</v>
      </c>
      <c r="T13" s="15">
        <f t="shared" si="0"/>
        <v>1249.16</v>
      </c>
      <c r="U13" s="21" t="s">
        <v>63</v>
      </c>
      <c r="V13" s="38">
        <v>1</v>
      </c>
      <c r="W13" s="39"/>
    </row>
    <row r="14" s="2" customFormat="1" ht="39" customHeight="1" spans="1:23">
      <c r="A14" s="14">
        <v>9</v>
      </c>
      <c r="B14" s="15" t="s">
        <v>64</v>
      </c>
      <c r="C14" s="15" t="s">
        <v>26</v>
      </c>
      <c r="D14" s="20" t="s">
        <v>65</v>
      </c>
      <c r="E14" s="21" t="s">
        <v>66</v>
      </c>
      <c r="F14" s="22">
        <v>45097</v>
      </c>
      <c r="G14" s="18" t="s">
        <v>29</v>
      </c>
      <c r="H14" s="20" t="s">
        <v>30</v>
      </c>
      <c r="I14" s="34">
        <v>45187</v>
      </c>
      <c r="J14" s="34">
        <v>45187</v>
      </c>
      <c r="K14" s="34">
        <v>46282</v>
      </c>
      <c r="L14" s="32" t="s">
        <v>67</v>
      </c>
      <c r="M14" s="35">
        <v>3</v>
      </c>
      <c r="N14" s="34">
        <v>45292</v>
      </c>
      <c r="O14" s="34">
        <v>45473</v>
      </c>
      <c r="P14" s="32">
        <v>3763.74</v>
      </c>
      <c r="Q14" s="32">
        <v>3037.32</v>
      </c>
      <c r="R14" s="40">
        <v>164.64</v>
      </c>
      <c r="S14" s="32">
        <v>352.86</v>
      </c>
      <c r="T14" s="15">
        <f t="shared" si="0"/>
        <v>7318.56</v>
      </c>
      <c r="U14" s="32" t="s">
        <v>36</v>
      </c>
      <c r="V14" s="38">
        <v>6</v>
      </c>
      <c r="W14" s="39"/>
    </row>
    <row r="15" s="2" customFormat="1" ht="39" customHeight="1" spans="1:23">
      <c r="A15" s="14">
        <v>10</v>
      </c>
      <c r="B15" s="15" t="s">
        <v>64</v>
      </c>
      <c r="C15" s="15" t="s">
        <v>26</v>
      </c>
      <c r="D15" s="20" t="s">
        <v>68</v>
      </c>
      <c r="E15" s="21" t="s">
        <v>69</v>
      </c>
      <c r="F15" s="22">
        <v>45098</v>
      </c>
      <c r="G15" s="18" t="s">
        <v>29</v>
      </c>
      <c r="H15" s="20" t="s">
        <v>30</v>
      </c>
      <c r="I15" s="34">
        <v>45124</v>
      </c>
      <c r="J15" s="34">
        <v>45124</v>
      </c>
      <c r="K15" s="34">
        <v>46219</v>
      </c>
      <c r="L15" s="32" t="s">
        <v>45</v>
      </c>
      <c r="M15" s="35">
        <v>5</v>
      </c>
      <c r="N15" s="34">
        <v>45292</v>
      </c>
      <c r="O15" s="34">
        <v>45473</v>
      </c>
      <c r="P15" s="32">
        <v>3763.74</v>
      </c>
      <c r="Q15" s="32">
        <v>3037.32</v>
      </c>
      <c r="R15" s="40">
        <v>164.64</v>
      </c>
      <c r="S15" s="32">
        <v>352.86</v>
      </c>
      <c r="T15" s="15">
        <f t="shared" si="0"/>
        <v>7318.56</v>
      </c>
      <c r="U15" s="32" t="s">
        <v>36</v>
      </c>
      <c r="V15" s="38">
        <v>6</v>
      </c>
      <c r="W15" s="39"/>
    </row>
    <row r="16" s="2" customFormat="1" ht="39" customHeight="1" spans="1:23">
      <c r="A16" s="14">
        <v>11</v>
      </c>
      <c r="B16" s="15" t="s">
        <v>64</v>
      </c>
      <c r="C16" s="15" t="s">
        <v>26</v>
      </c>
      <c r="D16" s="20" t="s">
        <v>70</v>
      </c>
      <c r="E16" s="21" t="s">
        <v>71</v>
      </c>
      <c r="F16" s="22">
        <v>45108</v>
      </c>
      <c r="G16" s="18" t="s">
        <v>29</v>
      </c>
      <c r="H16" s="20" t="s">
        <v>30</v>
      </c>
      <c r="I16" s="34">
        <v>45110</v>
      </c>
      <c r="J16" s="34">
        <v>45110</v>
      </c>
      <c r="K16" s="34">
        <v>46205</v>
      </c>
      <c r="L16" s="32" t="s">
        <v>45</v>
      </c>
      <c r="M16" s="35">
        <v>5</v>
      </c>
      <c r="N16" s="34">
        <v>45292</v>
      </c>
      <c r="O16" s="34">
        <v>45473</v>
      </c>
      <c r="P16" s="32">
        <v>3763.74</v>
      </c>
      <c r="Q16" s="32">
        <v>3037.32</v>
      </c>
      <c r="R16" s="40">
        <v>164.64</v>
      </c>
      <c r="S16" s="32">
        <v>352.86</v>
      </c>
      <c r="T16" s="15">
        <f t="shared" si="0"/>
        <v>7318.56</v>
      </c>
      <c r="U16" s="32" t="s">
        <v>36</v>
      </c>
      <c r="V16" s="38">
        <v>6</v>
      </c>
      <c r="W16" s="39"/>
    </row>
    <row r="17" s="2" customFormat="1" ht="39" customHeight="1" spans="1:23">
      <c r="A17" s="23" t="s">
        <v>72</v>
      </c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36"/>
      <c r="P17" s="37">
        <f>SUM(P6:P16)</f>
        <v>38264.69</v>
      </c>
      <c r="Q17" s="37">
        <f>SUM(Q6:Q16)</f>
        <v>30879.42</v>
      </c>
      <c r="R17" s="37">
        <f>SUM(R6:R16)</f>
        <v>1673.84</v>
      </c>
      <c r="S17" s="37">
        <f>SUM(S6:S16)</f>
        <v>4851.61</v>
      </c>
      <c r="T17" s="37">
        <f>SUM(T6:T16)</f>
        <v>75669.56</v>
      </c>
      <c r="U17" s="37"/>
      <c r="V17" s="41">
        <f>SUM(V6:V16)</f>
        <v>61</v>
      </c>
      <c r="W17" s="29"/>
    </row>
    <row r="18" ht="82" customHeight="1" spans="1:23">
      <c r="A18" s="26" t="s">
        <v>73</v>
      </c>
      <c r="B18" s="26"/>
      <c r="C18" s="26"/>
      <c r="D18" s="26"/>
      <c r="E18" s="26"/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ht="45" customHeight="1"/>
    <row r="20" ht="43.05" customHeight="1"/>
    <row r="21" ht="46.95" customHeight="1"/>
    <row r="22" ht="43.05" customHeight="1"/>
    <row r="23" ht="46.05" customHeight="1"/>
    <row r="24" ht="45" customHeight="1"/>
    <row r="25" ht="43.05" customHeight="1"/>
    <row r="26" ht="43.05" customHeight="1"/>
    <row r="27" ht="43.95" customHeight="1"/>
    <row r="28" ht="45" customHeight="1"/>
    <row r="29" ht="45" customHeight="1"/>
    <row r="30" ht="45" customHeight="1"/>
    <row r="31" ht="45" customHeight="1"/>
    <row r="32" ht="46.05" customHeight="1"/>
    <row r="33" ht="42" customHeight="1"/>
    <row r="34" ht="45" customHeight="1"/>
    <row r="35" ht="45" customHeight="1"/>
    <row r="36" ht="45" customHeight="1"/>
    <row r="37" ht="45" customHeight="1"/>
    <row r="38" ht="46.05" customHeight="1"/>
    <row r="39" ht="45" customHeight="1"/>
    <row r="40" ht="51" customHeight="1"/>
    <row r="41" ht="51" customHeight="1"/>
    <row r="42" ht="51" customHeight="1"/>
    <row r="43" ht="51" customHeight="1"/>
    <row r="44" ht="51" customHeight="1"/>
    <row r="45" ht="51" customHeight="1"/>
    <row r="46" ht="25.05" customHeight="1"/>
    <row r="47" ht="12.75"/>
  </sheetData>
  <autoFilter ref="A5:W18">
    <extLst/>
  </autoFilter>
  <mergeCells count="4">
    <mergeCell ref="A1:W1"/>
    <mergeCell ref="A17:O17"/>
    <mergeCell ref="A18:W18"/>
    <mergeCell ref="A2:W4"/>
  </mergeCells>
  <dataValidations count="2">
    <dataValidation allowBlank="1" showInputMessage="1" showErrorMessage="1" error="请输入有效的日期格式&#10;例如：2010-12-12" sqref="L5 Q6 Q7 Q8 Q12 Q13 Q9:Q11"/>
    <dataValidation type="decimal" operator="between" allowBlank="1" showInputMessage="1" showErrorMessage="1" error="请输入数字类型数据" sqref="T13 T6:T12 T14:T16">
      <formula1>0</formula1>
      <formula2>9999999999.99</formula2>
    </dataValidation>
  </dataValidations>
  <printOptions horizontalCentered="1"/>
  <pageMargins left="0.0388888888888889" right="0.0388888888888889" top="0.747916666666667" bottom="0.66875" header="0.314583333333333" footer="0.314583333333333"/>
  <pageSetup paperSize="9" scale="46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张帅</cp:lastModifiedBy>
  <dcterms:created xsi:type="dcterms:W3CDTF">2020-10-14T06:39:00Z</dcterms:created>
  <cp:lastPrinted>2019-10-24T03:32:00Z</cp:lastPrinted>
  <dcterms:modified xsi:type="dcterms:W3CDTF">2024-11-25T09:44:09Z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27ADDF9A66DB4A41A6F93FDD04636417_13</vt:lpwstr>
  </property>
</Properties>
</file>