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附件1部门自评--预算部门具体项目汇总表" sheetId="3" r:id="rId1"/>
  </sheets>
  <calcPr calcId="144525"/>
</workbook>
</file>

<file path=xl/sharedStrings.xml><?xml version="1.0" encoding="utf-8"?>
<sst xmlns="http://schemas.openxmlformats.org/spreadsheetml/2006/main" count="102" uniqueCount="53">
  <si>
    <t>附件1：</t>
  </si>
  <si>
    <t>丰南区2023年度财政支出绩效评价情况表</t>
  </si>
  <si>
    <t>部门名称（盖章）：唐山市丰南区岔河镇人民政府</t>
  </si>
  <si>
    <t>序号</t>
  </si>
  <si>
    <t>项目名称</t>
  </si>
  <si>
    <t>预算安排资金（万元）</t>
  </si>
  <si>
    <t>实际支出资金（不含部门上年结转资金）（万元）</t>
  </si>
  <si>
    <t>评价等次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</si>
  <si>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</si>
  <si>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</si>
  <si>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</si>
  <si>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</si>
  <si>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</si>
  <si>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</si>
  <si>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</si>
  <si>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</si>
  <si>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中央</t>
  </si>
  <si>
    <t>省</t>
  </si>
  <si>
    <t>市</t>
  </si>
  <si>
    <t>优</t>
  </si>
  <si>
    <t>原联社人员经费（劳务费）</t>
  </si>
  <si>
    <t>财政所劳务派遣人员费用（劳务费）</t>
  </si>
  <si>
    <t>劳务派遣人员经费(劳务费)</t>
  </si>
  <si>
    <t>退役军人公益性岗位安置费用</t>
  </si>
  <si>
    <t>六级以上伤残军人医疗补助（区级）</t>
  </si>
  <si>
    <t>校车运行经费（发展基数）</t>
  </si>
  <si>
    <t>维稳经费（发展基数）</t>
  </si>
  <si>
    <t>卫生清理（发展基数）</t>
  </si>
  <si>
    <t>乡镇政府劳务派遣人员经费（发展基数）</t>
  </si>
  <si>
    <t>原联社人员经费（发展基数）</t>
  </si>
  <si>
    <t>乡镇财政办公经费</t>
  </si>
  <si>
    <t>纪检专项经费</t>
  </si>
  <si>
    <t>村级组织运转经费（办公费）</t>
  </si>
  <si>
    <t>精简退职职工救济金</t>
  </si>
  <si>
    <t>计生专干补助</t>
  </si>
  <si>
    <t>服务群众专项经费</t>
  </si>
  <si>
    <t>疫情防控工作经费（发展基数）</t>
  </si>
  <si>
    <t>公务用车购置经费（发展基数）</t>
  </si>
  <si>
    <t>行政服务中心办公用房租赁费（发展基数）</t>
  </si>
  <si>
    <t>工业区土地流转资金</t>
  </si>
  <si>
    <t>2023年度农村公益事业建设财政奖补资金</t>
  </si>
  <si>
    <t>2023年村级公益事业建设财政奖补项目工作经费</t>
  </si>
  <si>
    <t>田间路加宽涉及农户土地流转资金</t>
  </si>
  <si>
    <t>就业见习基本生活费补贴</t>
  </si>
  <si>
    <t>机关运转经费（发展基数）</t>
  </si>
  <si>
    <t>农村干部养老保险资金补贴</t>
  </si>
  <si>
    <t>空气监测站迁建费用</t>
  </si>
  <si>
    <t>岔河镇中心小学项目土地手续相关费用</t>
  </si>
  <si>
    <t>信访专项救助资金</t>
  </si>
  <si>
    <t>环境治理经费</t>
  </si>
  <si>
    <t>基层武装部工作经费</t>
  </si>
  <si>
    <t>锦疆现代农业园区项目电力配套资金</t>
  </si>
  <si>
    <t>备注：评价总分设置为100分，得分与等级对应关系为：90分及以上为优、80（含）-89分为良、60（含）-79分为中、60分以下为差。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</si>
</sst>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0"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4"/>
      <color rgb="FF000000"/>
      <name val="宋体"/>
      <charset val="134"/>
    </font>
    <font>
      <b/>
      <sz val="18"/>
      <color rgb="FF000000"/>
      <name val="宋体"/>
      <charset val="134"/>
    </font>
    <font>
      <sz val="12"/>
      <color rgb="FF000000"/>
      <name val="黑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0.5"/>
      <color rgb="FF000000"/>
      <name val="宋体"/>
      <charset val="134"/>
    </font>
    <font>
      <sz val="11"/>
      <name val="宋体"/>
      <charset val="134"/>
    </font>
    <font>
      <sz val="11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44">
    <xf numFmtId="0" fontId="0" fillId="0" borderId="0" xfId="0" applyAlignment="1"/>
    <xf numFmtId="0" fontId="0" fillId="0" borderId="0" xfId="0" applyFill="1" applyAlignment="1"/>
    <xf numFmtId="0" fontId="1" fillId="2" borderId="0" xfId="0" applyFont="1" applyFill="1" applyAlignment="1"/>
    <xf numFmtId="0" fontId="0" fillId="2" borderId="0" xfId="0" applyFill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wrapText="1"/>
    </xf>
    <xf numFmtId="0" fontId="0" fillId="0" borderId="1" xfId="0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/>
      <protection locked="0"/>
    </xf>
    <xf numFmtId="176" fontId="4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 applyProtection="1">
      <alignment horizontal="left" vertical="center"/>
      <protection locked="0"/>
    </xf>
    <xf numFmtId="176" fontId="6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49" fontId="5" fillId="2" borderId="1" xfId="0" applyNumberFormat="1" applyFont="1" applyFill="1" applyBorder="1" applyAlignment="1" applyProtection="1">
      <alignment horizontal="left" vertical="center"/>
      <protection locked="0"/>
    </xf>
    <xf numFmtId="176" fontId="4" fillId="2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 vertical="center" wrapText="1"/>
    </xf>
    <xf numFmtId="49" fontId="5" fillId="3" borderId="1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horizontal="right" wrapText="1"/>
    </xf>
    <xf numFmtId="49" fontId="5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176" fontId="0" fillId="0" borderId="1" xfId="0" applyNumberFormat="1" applyFill="1" applyBorder="1" applyAlignment="1">
      <alignment horizontal="right" vertical="center" wrapText="1"/>
    </xf>
    <xf numFmtId="176" fontId="0" fillId="0" borderId="1" xfId="0" applyNumberForma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right"/>
      <protection locked="0"/>
    </xf>
    <xf numFmtId="176" fontId="4" fillId="0" borderId="1" xfId="0" applyNumberFormat="1" applyFont="1" applyFill="1" applyBorder="1" applyAlignment="1">
      <alignment horizontal="right" wrapText="1"/>
    </xf>
    <xf numFmtId="176" fontId="4" fillId="2" borderId="1" xfId="0" applyNumberFormat="1" applyFont="1" applyFill="1" applyBorder="1" applyAlignment="1">
      <alignment horizontal="right" wrapText="1"/>
    </xf>
    <xf numFmtId="176" fontId="6" fillId="2" borderId="1" xfId="0" applyNumberFormat="1" applyFont="1" applyFill="1" applyBorder="1" applyAlignment="1">
      <alignment horizontal="right" wrapText="1"/>
    </xf>
    <xf numFmtId="176" fontId="4" fillId="2" borderId="1" xfId="0" applyNumberFormat="1" applyFont="1" applyFill="1" applyBorder="1" applyAlignment="1">
      <alignment horizontal="right"/>
    </xf>
    <xf numFmtId="176" fontId="4" fillId="0" borderId="1" xfId="0" applyNumberFormat="1" applyFont="1" applyFill="1" applyBorder="1" applyAlignment="1">
      <alignment horizontal="right"/>
    </xf>
    <xf numFmtId="177" fontId="5" fillId="3" borderId="1" xfId="0" applyNumberFormat="1" applyFont="1" applyFill="1" applyBorder="1" applyAlignment="1" applyProtection="1">
      <alignment vertical="top"/>
      <protection locked="0"/>
    </xf>
    <xf numFmtId="176" fontId="9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176" fontId="6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/>
    <xf numFmtId="0" fontId="0" fillId="0" borderId="1" xfId="0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2"/>
  <sheetViews>
    <sheetView tabSelected="1" zoomScale="85" zoomScaleNormal="85" workbookViewId="0">
      <pane xSplit="2" ySplit="8" topLeftCell="E21" activePane="bottomRight" state="frozen"/>
      <selection/>
      <selection pane="topRight"/>
      <selection pane="bottomLeft"/>
      <selection pane="bottomRight" activeCell="R14" sqref="R14"/>
    </sheetView>
  </sheetViews>
  <sheetFormatPr defaultColWidth="8.875" defaultRowHeight="13.5"/>
  <cols>
    <col min="1" max="1" width="3.5" customWidth="1"/>
    <col min="2" max="2" width="64.7" customWidth="1"/>
    <col min="3" max="4" width="11.75" customWidth="1"/>
    <col min="5" max="11" width="9.625" customWidth="1"/>
    <col min="12" max="12" width="10.75" customWidth="1"/>
    <col min="13" max="13" width="10.875" customWidth="1"/>
    <col min="14" max="22" width="10.625" customWidth="1"/>
    <col min="23" max="24" width="4.375" customWidth="1"/>
  </cols>
  <sheetData>
    <row r="1" ht="23" customHeight="1" spans="1:2">
      <c r="A1" s="4" t="s">
        <v>0</v>
      </c>
      <c r="B1" s="4"/>
    </row>
    <row r="2" ht="23" customHeight="1" spans="1:2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25" customHeight="1" spans="1:24">
      <c r="A3" s="6" t="s">
        <v>2</v>
      </c>
      <c r="W3" s="38"/>
      <c r="X3" s="38"/>
    </row>
    <row r="4" ht="19" customHeight="1" spans="1:24">
      <c r="A4" s="7" t="s">
        <v>3</v>
      </c>
      <c r="B4" s="7" t="s">
        <v>4</v>
      </c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 t="s">
        <v>6</v>
      </c>
      <c r="N4" s="7"/>
      <c r="O4" s="7"/>
      <c r="P4" s="7"/>
      <c r="Q4" s="7"/>
      <c r="R4" s="7"/>
      <c r="S4" s="7"/>
      <c r="T4" s="7"/>
      <c r="U4" s="7"/>
      <c r="V4" s="7"/>
      <c r="W4" s="7" t="s">
        <v>7</v>
      </c>
      <c r="X4" s="7" t="s">
        <v>8</v>
      </c>
    </row>
    <row r="5" ht="19" customHeight="1" spans="1:24">
      <c r="A5" s="7"/>
      <c r="B5" s="7"/>
      <c r="C5" s="7" t="s">
        <v>9</v>
      </c>
      <c r="D5" s="7" t="s">
        <v>10</v>
      </c>
      <c r="E5" s="7"/>
      <c r="F5" s="7"/>
      <c r="G5" s="7"/>
      <c r="H5" s="7"/>
      <c r="I5" s="7"/>
      <c r="J5" s="7"/>
      <c r="K5" s="7" t="s">
        <v>11</v>
      </c>
      <c r="L5" s="7" t="s">
        <v>12</v>
      </c>
      <c r="M5" s="7" t="s">
        <v>9</v>
      </c>
      <c r="N5" s="7" t="s">
        <v>10</v>
      </c>
      <c r="O5" s="7"/>
      <c r="P5" s="7"/>
      <c r="Q5" s="7"/>
      <c r="R5" s="7"/>
      <c r="S5" s="7"/>
      <c r="T5" s="7"/>
      <c r="U5" s="7" t="s">
        <v>11</v>
      </c>
      <c r="V5" s="7" t="s">
        <v>12</v>
      </c>
      <c r="W5" s="7"/>
      <c r="X5" s="7"/>
    </row>
    <row r="6" ht="19" customHeight="1" spans="1:24">
      <c r="A6" s="7"/>
      <c r="B6" s="7"/>
      <c r="C6" s="7"/>
      <c r="D6" s="7" t="s">
        <v>13</v>
      </c>
      <c r="E6" s="7" t="s">
        <v>14</v>
      </c>
      <c r="F6" s="7"/>
      <c r="G6" s="7"/>
      <c r="H6" s="7" t="s">
        <v>15</v>
      </c>
      <c r="I6" s="7"/>
      <c r="J6" s="7"/>
      <c r="K6" s="7"/>
      <c r="L6" s="7"/>
      <c r="M6" s="7"/>
      <c r="N6" s="29" t="s">
        <v>13</v>
      </c>
      <c r="O6" s="7" t="s">
        <v>14</v>
      </c>
      <c r="P6" s="7"/>
      <c r="Q6" s="7"/>
      <c r="R6" s="7" t="s">
        <v>15</v>
      </c>
      <c r="S6" s="7"/>
      <c r="T6" s="7"/>
      <c r="U6" s="7"/>
      <c r="V6" s="7"/>
      <c r="W6" s="7"/>
      <c r="X6" s="7"/>
    </row>
    <row r="7" ht="19" customHeight="1" spans="1:24">
      <c r="A7" s="7"/>
      <c r="B7" s="7"/>
      <c r="C7" s="7"/>
      <c r="D7" s="7"/>
      <c r="E7" s="7" t="s">
        <v>16</v>
      </c>
      <c r="F7" s="7" t="s">
        <v>17</v>
      </c>
      <c r="G7" s="7" t="s">
        <v>18</v>
      </c>
      <c r="H7" s="7" t="s">
        <v>16</v>
      </c>
      <c r="I7" s="7" t="s">
        <v>17</v>
      </c>
      <c r="J7" s="7" t="s">
        <v>18</v>
      </c>
      <c r="K7" s="7"/>
      <c r="L7" s="7"/>
      <c r="M7" s="7"/>
      <c r="N7" s="29"/>
      <c r="O7" s="7" t="s">
        <v>16</v>
      </c>
      <c r="P7" s="7" t="s">
        <v>17</v>
      </c>
      <c r="Q7" s="7" t="s">
        <v>18</v>
      </c>
      <c r="R7" s="7" t="s">
        <v>16</v>
      </c>
      <c r="S7" s="7" t="s">
        <v>17</v>
      </c>
      <c r="T7" s="7" t="s">
        <v>18</v>
      </c>
      <c r="U7" s="7"/>
      <c r="V7" s="7"/>
      <c r="W7" s="7"/>
      <c r="X7" s="7"/>
    </row>
    <row r="8" ht="23" customHeight="1" spans="1:24">
      <c r="A8" s="7"/>
      <c r="B8" s="7" t="s">
        <v>9</v>
      </c>
      <c r="C8" s="8">
        <f t="shared" ref="C8:C30" si="0">SUM(D8,L8)</f>
        <v>853.510607</v>
      </c>
      <c r="D8" s="9">
        <f>SUM(E8:J8)</f>
        <v>88.199584</v>
      </c>
      <c r="E8" s="10"/>
      <c r="F8" s="10"/>
      <c r="G8" s="10"/>
      <c r="H8" s="10">
        <f>SUM(H9:H40)</f>
        <v>88.199584</v>
      </c>
      <c r="I8" s="10"/>
      <c r="J8" s="10"/>
      <c r="K8" s="10"/>
      <c r="L8" s="10">
        <f>SUM(L9:L40)</f>
        <v>765.311023</v>
      </c>
      <c r="M8" s="8">
        <f t="shared" ref="M8:V8" si="1">SUM(M9:M40)</f>
        <v>853.510607</v>
      </c>
      <c r="N8" s="8">
        <f t="shared" si="1"/>
        <v>88.199584</v>
      </c>
      <c r="O8" s="8">
        <f t="shared" si="1"/>
        <v>0</v>
      </c>
      <c r="P8" s="8">
        <f t="shared" si="1"/>
        <v>0</v>
      </c>
      <c r="Q8" s="8">
        <f t="shared" si="1"/>
        <v>0</v>
      </c>
      <c r="R8" s="8">
        <f t="shared" si="1"/>
        <v>88.199584</v>
      </c>
      <c r="S8" s="8">
        <f t="shared" si="1"/>
        <v>0</v>
      </c>
      <c r="T8" s="8">
        <f t="shared" si="1"/>
        <v>0</v>
      </c>
      <c r="U8" s="8">
        <f t="shared" si="1"/>
        <v>0</v>
      </c>
      <c r="V8" s="8">
        <f t="shared" si="1"/>
        <v>765.311023</v>
      </c>
      <c r="W8" s="7" t="s">
        <v>19</v>
      </c>
      <c r="X8" s="7"/>
    </row>
    <row r="9" s="1" customFormat="1" ht="23" customHeight="1" spans="1:24">
      <c r="A9" s="11">
        <v>1</v>
      </c>
      <c r="B9" s="12" t="s">
        <v>20</v>
      </c>
      <c r="C9" s="13">
        <f t="shared" si="0"/>
        <v>46.666668</v>
      </c>
      <c r="D9" s="14"/>
      <c r="E9" s="14"/>
      <c r="F9" s="14"/>
      <c r="G9" s="14"/>
      <c r="H9" s="14"/>
      <c r="I9" s="14"/>
      <c r="J9" s="14"/>
      <c r="K9" s="14"/>
      <c r="L9" s="30">
        <v>46.666668</v>
      </c>
      <c r="M9" s="31">
        <f>+V9</f>
        <v>46.666668</v>
      </c>
      <c r="N9" s="14"/>
      <c r="O9" s="14"/>
      <c r="P9" s="14"/>
      <c r="Q9" s="14"/>
      <c r="R9" s="14"/>
      <c r="S9" s="14"/>
      <c r="T9" s="14"/>
      <c r="U9" s="14"/>
      <c r="V9" s="30">
        <v>46.666668</v>
      </c>
      <c r="W9" s="7" t="s">
        <v>19</v>
      </c>
      <c r="X9" s="11"/>
    </row>
    <row r="10" s="1" customFormat="1" ht="23" customHeight="1" spans="1:24">
      <c r="A10" s="11">
        <v>2</v>
      </c>
      <c r="B10" s="12" t="s">
        <v>21</v>
      </c>
      <c r="C10" s="13">
        <f t="shared" si="0"/>
        <v>5.712978</v>
      </c>
      <c r="D10" s="14"/>
      <c r="E10" s="14"/>
      <c r="F10" s="14"/>
      <c r="G10" s="14"/>
      <c r="H10" s="14"/>
      <c r="I10" s="14"/>
      <c r="J10" s="14"/>
      <c r="K10" s="14"/>
      <c r="L10" s="30">
        <v>5.712978</v>
      </c>
      <c r="M10" s="31">
        <f t="shared" ref="M8:M14" si="2">SUM(N10,V10)</f>
        <v>5.712978</v>
      </c>
      <c r="N10" s="14"/>
      <c r="O10" s="14"/>
      <c r="P10" s="14"/>
      <c r="Q10" s="14"/>
      <c r="R10" s="14"/>
      <c r="S10" s="14"/>
      <c r="T10" s="14"/>
      <c r="U10" s="14"/>
      <c r="V10" s="30">
        <v>5.712978</v>
      </c>
      <c r="W10" s="7" t="s">
        <v>19</v>
      </c>
      <c r="X10" s="11"/>
    </row>
    <row r="11" s="1" customFormat="1" ht="23" customHeight="1" spans="1:24">
      <c r="A11" s="11">
        <v>3</v>
      </c>
      <c r="B11" s="12" t="s">
        <v>22</v>
      </c>
      <c r="C11" s="13">
        <f t="shared" si="0"/>
        <v>15.300184</v>
      </c>
      <c r="D11" s="14"/>
      <c r="E11" s="14"/>
      <c r="F11" s="14"/>
      <c r="G11" s="14"/>
      <c r="H11" s="14"/>
      <c r="I11" s="14"/>
      <c r="J11" s="14"/>
      <c r="K11" s="14"/>
      <c r="L11" s="30">
        <v>15.300184</v>
      </c>
      <c r="M11" s="31">
        <f t="shared" si="2"/>
        <v>15.300184</v>
      </c>
      <c r="N11" s="14"/>
      <c r="O11" s="14"/>
      <c r="P11" s="14"/>
      <c r="Q11" s="14"/>
      <c r="R11" s="14"/>
      <c r="S11" s="14"/>
      <c r="T11" s="14"/>
      <c r="U11" s="14"/>
      <c r="V11" s="30">
        <v>15.300184</v>
      </c>
      <c r="W11" s="7" t="s">
        <v>19</v>
      </c>
      <c r="X11" s="11"/>
    </row>
    <row r="12" s="1" customFormat="1" ht="23" customHeight="1" spans="1:24">
      <c r="A12" s="11">
        <v>4</v>
      </c>
      <c r="B12" s="12" t="s">
        <v>23</v>
      </c>
      <c r="C12" s="13">
        <f t="shared" si="0"/>
        <v>48.269484</v>
      </c>
      <c r="D12" s="14"/>
      <c r="E12" s="14"/>
      <c r="F12" s="14"/>
      <c r="G12" s="14"/>
      <c r="H12" s="14"/>
      <c r="I12" s="14"/>
      <c r="J12" s="14"/>
      <c r="K12" s="14"/>
      <c r="L12" s="30">
        <v>48.269484</v>
      </c>
      <c r="M12" s="31">
        <f t="shared" si="2"/>
        <v>48.269484</v>
      </c>
      <c r="N12" s="14"/>
      <c r="O12" s="14"/>
      <c r="P12" s="14"/>
      <c r="Q12" s="14"/>
      <c r="R12" s="14"/>
      <c r="S12" s="14"/>
      <c r="T12" s="14"/>
      <c r="U12" s="14"/>
      <c r="V12" s="30">
        <v>48.269484</v>
      </c>
      <c r="W12" s="7" t="s">
        <v>19</v>
      </c>
      <c r="X12" s="11"/>
    </row>
    <row r="13" s="1" customFormat="1" ht="23" customHeight="1" spans="1:24">
      <c r="A13" s="11">
        <v>5</v>
      </c>
      <c r="B13" s="12" t="s">
        <v>24</v>
      </c>
      <c r="C13" s="13">
        <f t="shared" si="0"/>
        <v>8.925912</v>
      </c>
      <c r="D13" s="14"/>
      <c r="E13" s="14"/>
      <c r="F13" s="14"/>
      <c r="G13" s="14"/>
      <c r="H13" s="14"/>
      <c r="I13" s="14"/>
      <c r="J13" s="14"/>
      <c r="K13" s="14"/>
      <c r="L13" s="32">
        <v>8.925912</v>
      </c>
      <c r="M13" s="31">
        <f t="shared" si="2"/>
        <v>8.925912</v>
      </c>
      <c r="N13" s="14"/>
      <c r="O13" s="14"/>
      <c r="P13" s="14"/>
      <c r="Q13" s="14"/>
      <c r="R13" s="14"/>
      <c r="S13" s="14"/>
      <c r="T13" s="14"/>
      <c r="U13" s="14"/>
      <c r="V13" s="30">
        <v>8.925912</v>
      </c>
      <c r="W13" s="7" t="s">
        <v>19</v>
      </c>
      <c r="X13" s="11"/>
    </row>
    <row r="14" s="2" customFormat="1" ht="23" customHeight="1" spans="1:24">
      <c r="A14" s="11">
        <v>6</v>
      </c>
      <c r="B14" s="15" t="s">
        <v>25</v>
      </c>
      <c r="C14" s="16">
        <f t="shared" si="0"/>
        <v>10</v>
      </c>
      <c r="D14" s="17"/>
      <c r="E14" s="17"/>
      <c r="F14" s="17"/>
      <c r="G14" s="17"/>
      <c r="H14" s="17"/>
      <c r="I14" s="17"/>
      <c r="J14" s="17"/>
      <c r="K14" s="17"/>
      <c r="L14" s="33">
        <v>10</v>
      </c>
      <c r="M14" s="33">
        <f t="shared" si="2"/>
        <v>10</v>
      </c>
      <c r="N14" s="17"/>
      <c r="O14" s="17"/>
      <c r="P14" s="17"/>
      <c r="Q14" s="17"/>
      <c r="R14" s="17"/>
      <c r="S14" s="17"/>
      <c r="T14" s="17"/>
      <c r="U14" s="17"/>
      <c r="V14" s="39">
        <v>10</v>
      </c>
      <c r="W14" s="40" t="s">
        <v>19</v>
      </c>
      <c r="X14" s="40"/>
    </row>
    <row r="15" s="1" customFormat="1" ht="23" customHeight="1" spans="1:24">
      <c r="A15" s="11">
        <v>7</v>
      </c>
      <c r="B15" s="12" t="s">
        <v>26</v>
      </c>
      <c r="C15" s="13">
        <f t="shared" si="0"/>
        <v>8</v>
      </c>
      <c r="D15" s="14"/>
      <c r="E15" s="14"/>
      <c r="F15" s="14"/>
      <c r="G15" s="14"/>
      <c r="H15" s="14"/>
      <c r="I15" s="14"/>
      <c r="J15" s="14"/>
      <c r="K15" s="14"/>
      <c r="L15" s="34">
        <v>8</v>
      </c>
      <c r="M15" s="31">
        <f t="shared" ref="M15:M34" si="3">SUM(N15,V15)</f>
        <v>8</v>
      </c>
      <c r="N15" s="14"/>
      <c r="O15" s="14"/>
      <c r="P15" s="14"/>
      <c r="Q15" s="14"/>
      <c r="R15" s="14"/>
      <c r="S15" s="14"/>
      <c r="T15" s="14"/>
      <c r="U15" s="14"/>
      <c r="V15" s="30">
        <v>8</v>
      </c>
      <c r="W15" s="7" t="s">
        <v>19</v>
      </c>
      <c r="X15" s="11"/>
    </row>
    <row r="16" s="1" customFormat="1" ht="23" customHeight="1" spans="1:24">
      <c r="A16" s="11">
        <v>8</v>
      </c>
      <c r="B16" s="12" t="s">
        <v>27</v>
      </c>
      <c r="C16" s="13">
        <f t="shared" si="0"/>
        <v>32.589</v>
      </c>
      <c r="D16" s="14"/>
      <c r="E16" s="14"/>
      <c r="F16" s="14"/>
      <c r="G16" s="14"/>
      <c r="H16" s="14"/>
      <c r="I16" s="14"/>
      <c r="J16" s="14"/>
      <c r="K16" s="14"/>
      <c r="L16" s="35">
        <v>32.589</v>
      </c>
      <c r="M16" s="31">
        <f t="shared" si="3"/>
        <v>32.589</v>
      </c>
      <c r="N16" s="14"/>
      <c r="O16" s="14"/>
      <c r="P16" s="14"/>
      <c r="Q16" s="14"/>
      <c r="R16" s="14"/>
      <c r="S16" s="14"/>
      <c r="T16" s="14"/>
      <c r="U16" s="14"/>
      <c r="V16" s="30">
        <v>32.589</v>
      </c>
      <c r="W16" s="7" t="s">
        <v>19</v>
      </c>
      <c r="X16" s="11"/>
    </row>
    <row r="17" s="1" customFormat="1" ht="23" customHeight="1" spans="1:24">
      <c r="A17" s="11">
        <v>9</v>
      </c>
      <c r="B17" s="12" t="s">
        <v>28</v>
      </c>
      <c r="C17" s="13">
        <f t="shared" si="0"/>
        <v>42.661</v>
      </c>
      <c r="D17" s="14"/>
      <c r="E17" s="14"/>
      <c r="F17" s="14"/>
      <c r="G17" s="14"/>
      <c r="H17" s="14"/>
      <c r="I17" s="14"/>
      <c r="J17" s="14"/>
      <c r="K17" s="14"/>
      <c r="L17" s="35">
        <v>42.661</v>
      </c>
      <c r="M17" s="31">
        <f t="shared" si="3"/>
        <v>42.661</v>
      </c>
      <c r="N17" s="14"/>
      <c r="O17" s="14"/>
      <c r="P17" s="14"/>
      <c r="Q17" s="14"/>
      <c r="R17" s="14"/>
      <c r="S17" s="14"/>
      <c r="T17" s="14"/>
      <c r="U17" s="14"/>
      <c r="V17" s="30">
        <v>42.661</v>
      </c>
      <c r="W17" s="7" t="s">
        <v>19</v>
      </c>
      <c r="X17" s="11"/>
    </row>
    <row r="18" s="1" customFormat="1" ht="23" customHeight="1" spans="1:24">
      <c r="A18" s="11">
        <v>10</v>
      </c>
      <c r="B18" s="12" t="s">
        <v>29</v>
      </c>
      <c r="C18" s="13">
        <f t="shared" si="0"/>
        <v>14.8</v>
      </c>
      <c r="D18" s="14"/>
      <c r="E18" s="14"/>
      <c r="F18" s="14"/>
      <c r="G18" s="14"/>
      <c r="H18" s="14"/>
      <c r="I18" s="14"/>
      <c r="J18" s="14"/>
      <c r="K18" s="14"/>
      <c r="L18" s="35">
        <v>14.8</v>
      </c>
      <c r="M18" s="31">
        <f t="shared" si="3"/>
        <v>14.8</v>
      </c>
      <c r="N18" s="14"/>
      <c r="O18" s="14"/>
      <c r="P18" s="14"/>
      <c r="Q18" s="14"/>
      <c r="R18" s="14"/>
      <c r="S18" s="14"/>
      <c r="T18" s="14"/>
      <c r="U18" s="14"/>
      <c r="V18" s="30">
        <v>14.8</v>
      </c>
      <c r="W18" s="7" t="s">
        <v>19</v>
      </c>
      <c r="X18" s="11"/>
    </row>
    <row r="19" s="1" customFormat="1" ht="23" customHeight="1" spans="1:24">
      <c r="A19" s="11">
        <v>11</v>
      </c>
      <c r="B19" s="12" t="s">
        <v>30</v>
      </c>
      <c r="C19" s="13">
        <f t="shared" si="0"/>
        <v>8</v>
      </c>
      <c r="D19" s="14"/>
      <c r="E19" s="14"/>
      <c r="F19" s="14"/>
      <c r="G19" s="14"/>
      <c r="H19" s="14"/>
      <c r="I19" s="14"/>
      <c r="J19" s="14"/>
      <c r="K19" s="14"/>
      <c r="L19" s="35">
        <v>8</v>
      </c>
      <c r="M19" s="31">
        <f t="shared" si="3"/>
        <v>8</v>
      </c>
      <c r="N19" s="14"/>
      <c r="O19" s="14"/>
      <c r="P19" s="14"/>
      <c r="Q19" s="14"/>
      <c r="R19" s="14"/>
      <c r="S19" s="14"/>
      <c r="T19" s="14"/>
      <c r="U19" s="14"/>
      <c r="V19" s="30">
        <v>8</v>
      </c>
      <c r="W19" s="7" t="s">
        <v>19</v>
      </c>
      <c r="X19" s="11"/>
    </row>
    <row r="20" s="1" customFormat="1" ht="23" customHeight="1" spans="1:24">
      <c r="A20" s="11">
        <v>12</v>
      </c>
      <c r="B20" s="12" t="s">
        <v>31</v>
      </c>
      <c r="C20" s="13">
        <f t="shared" si="0"/>
        <v>5</v>
      </c>
      <c r="D20" s="14"/>
      <c r="E20" s="14"/>
      <c r="F20" s="14"/>
      <c r="G20" s="14"/>
      <c r="H20" s="14"/>
      <c r="I20" s="14"/>
      <c r="J20" s="14"/>
      <c r="K20" s="14"/>
      <c r="L20" s="35">
        <v>5</v>
      </c>
      <c r="M20" s="31">
        <f t="shared" si="3"/>
        <v>5</v>
      </c>
      <c r="N20" s="14"/>
      <c r="O20" s="14"/>
      <c r="P20" s="14"/>
      <c r="Q20" s="14"/>
      <c r="R20" s="14"/>
      <c r="S20" s="14"/>
      <c r="T20" s="14"/>
      <c r="U20" s="14"/>
      <c r="V20" s="30">
        <v>5</v>
      </c>
      <c r="W20" s="7" t="s">
        <v>19</v>
      </c>
      <c r="X20" s="11"/>
    </row>
    <row r="21" s="1" customFormat="1" ht="23" customHeight="1" spans="1:24">
      <c r="A21" s="11">
        <v>13</v>
      </c>
      <c r="B21" s="12" t="s">
        <v>32</v>
      </c>
      <c r="C21" s="13">
        <f t="shared" si="0"/>
        <v>28.8</v>
      </c>
      <c r="D21" s="14"/>
      <c r="E21" s="14"/>
      <c r="F21" s="14"/>
      <c r="G21" s="14"/>
      <c r="H21" s="14"/>
      <c r="I21" s="14"/>
      <c r="J21" s="14"/>
      <c r="K21" s="14"/>
      <c r="L21" s="35">
        <v>28.8</v>
      </c>
      <c r="M21" s="31">
        <f t="shared" si="3"/>
        <v>28.8</v>
      </c>
      <c r="N21" s="14"/>
      <c r="O21" s="14"/>
      <c r="P21" s="14"/>
      <c r="Q21" s="14"/>
      <c r="R21" s="14"/>
      <c r="S21" s="14"/>
      <c r="T21" s="14"/>
      <c r="U21" s="14"/>
      <c r="V21" s="30">
        <v>28.8</v>
      </c>
      <c r="W21" s="7" t="s">
        <v>19</v>
      </c>
      <c r="X21" s="11"/>
    </row>
    <row r="22" s="1" customFormat="1" ht="23" customHeight="1" spans="1:24">
      <c r="A22" s="11">
        <v>14</v>
      </c>
      <c r="B22" s="12" t="s">
        <v>33</v>
      </c>
      <c r="C22" s="13">
        <f t="shared" si="0"/>
        <v>0.0288</v>
      </c>
      <c r="D22" s="14"/>
      <c r="E22" s="14"/>
      <c r="F22" s="14"/>
      <c r="G22" s="14"/>
      <c r="H22" s="14"/>
      <c r="I22" s="14"/>
      <c r="J22" s="14"/>
      <c r="K22" s="14"/>
      <c r="L22" s="35">
        <v>0.0288</v>
      </c>
      <c r="M22" s="31">
        <f t="shared" si="3"/>
        <v>0.0288</v>
      </c>
      <c r="N22" s="14"/>
      <c r="O22" s="14"/>
      <c r="P22" s="14"/>
      <c r="Q22" s="14"/>
      <c r="R22" s="14"/>
      <c r="S22" s="14"/>
      <c r="T22" s="14"/>
      <c r="U22" s="14"/>
      <c r="V22" s="30">
        <v>0.0288</v>
      </c>
      <c r="W22" s="7" t="s">
        <v>19</v>
      </c>
      <c r="X22" s="11"/>
    </row>
    <row r="23" s="1" customFormat="1" ht="23" customHeight="1" spans="1:24">
      <c r="A23" s="11">
        <v>15</v>
      </c>
      <c r="B23" s="12" t="s">
        <v>34</v>
      </c>
      <c r="C23" s="13">
        <f t="shared" si="0"/>
        <v>11.2926</v>
      </c>
      <c r="D23" s="14"/>
      <c r="E23" s="14"/>
      <c r="F23" s="14"/>
      <c r="G23" s="14"/>
      <c r="H23" s="14"/>
      <c r="I23" s="14"/>
      <c r="J23" s="14"/>
      <c r="K23" s="14"/>
      <c r="L23" s="36">
        <v>11.2926</v>
      </c>
      <c r="M23" s="31">
        <f t="shared" si="3"/>
        <v>11.2926</v>
      </c>
      <c r="N23" s="14"/>
      <c r="O23" s="14"/>
      <c r="P23" s="14"/>
      <c r="Q23" s="14"/>
      <c r="R23" s="14"/>
      <c r="S23" s="14"/>
      <c r="T23" s="14"/>
      <c r="U23" s="14"/>
      <c r="V23" s="30">
        <v>11.2926</v>
      </c>
      <c r="W23" s="7" t="s">
        <v>19</v>
      </c>
      <c r="X23" s="11"/>
    </row>
    <row r="24" s="1" customFormat="1" ht="23" customHeight="1" spans="1:24">
      <c r="A24" s="11">
        <v>16</v>
      </c>
      <c r="B24" s="12" t="s">
        <v>35</v>
      </c>
      <c r="C24" s="13">
        <f t="shared" si="0"/>
        <v>171.68288</v>
      </c>
      <c r="D24" s="14"/>
      <c r="E24" s="14"/>
      <c r="F24" s="14"/>
      <c r="G24" s="14"/>
      <c r="H24" s="14"/>
      <c r="I24" s="14"/>
      <c r="J24" s="14"/>
      <c r="K24" s="14"/>
      <c r="L24" s="36">
        <v>171.68288</v>
      </c>
      <c r="M24" s="31">
        <f t="shared" si="3"/>
        <v>171.68288</v>
      </c>
      <c r="N24" s="14"/>
      <c r="O24" s="14"/>
      <c r="P24" s="14"/>
      <c r="Q24" s="14"/>
      <c r="R24" s="14"/>
      <c r="S24" s="14"/>
      <c r="T24" s="14"/>
      <c r="U24" s="14"/>
      <c r="V24" s="30">
        <v>171.68288</v>
      </c>
      <c r="W24" s="7" t="s">
        <v>19</v>
      </c>
      <c r="X24" s="11"/>
    </row>
    <row r="25" s="3" customFormat="1" ht="23" customHeight="1" spans="1:24">
      <c r="A25" s="11">
        <v>17</v>
      </c>
      <c r="B25" s="18" t="s">
        <v>36</v>
      </c>
      <c r="C25" s="19">
        <f t="shared" si="0"/>
        <v>7</v>
      </c>
      <c r="D25" s="20"/>
      <c r="E25" s="20"/>
      <c r="F25" s="20"/>
      <c r="G25" s="20"/>
      <c r="H25" s="20"/>
      <c r="I25" s="20"/>
      <c r="J25" s="20"/>
      <c r="K25" s="20"/>
      <c r="L25" s="36">
        <v>7</v>
      </c>
      <c r="M25" s="32">
        <f t="shared" si="3"/>
        <v>7</v>
      </c>
      <c r="N25" s="20"/>
      <c r="O25" s="20"/>
      <c r="P25" s="20"/>
      <c r="Q25" s="20"/>
      <c r="R25" s="20"/>
      <c r="S25" s="20"/>
      <c r="T25" s="20"/>
      <c r="U25" s="20"/>
      <c r="V25" s="32">
        <v>7</v>
      </c>
      <c r="W25" s="7" t="s">
        <v>19</v>
      </c>
      <c r="X25" s="41"/>
    </row>
    <row r="26" s="3" customFormat="1" ht="24" customHeight="1" spans="1:24">
      <c r="A26" s="11">
        <v>18</v>
      </c>
      <c r="B26" s="21" t="s">
        <v>37</v>
      </c>
      <c r="C26" s="19">
        <f t="shared" si="0"/>
        <v>18</v>
      </c>
      <c r="D26" s="20"/>
      <c r="E26" s="22"/>
      <c r="F26" s="22"/>
      <c r="G26" s="22"/>
      <c r="H26" s="22"/>
      <c r="I26" s="22"/>
      <c r="J26" s="22"/>
      <c r="K26" s="22"/>
      <c r="L26" s="35">
        <v>18</v>
      </c>
      <c r="M26" s="32">
        <f t="shared" si="3"/>
        <v>18</v>
      </c>
      <c r="N26" s="20"/>
      <c r="O26" s="22"/>
      <c r="P26" s="22"/>
      <c r="Q26" s="22"/>
      <c r="R26" s="22"/>
      <c r="S26" s="22"/>
      <c r="T26" s="22"/>
      <c r="U26" s="22"/>
      <c r="V26" s="32">
        <v>18</v>
      </c>
      <c r="W26" s="7" t="s">
        <v>19</v>
      </c>
      <c r="X26" s="22"/>
    </row>
    <row r="27" s="3" customFormat="1" ht="27" customHeight="1" spans="1:24">
      <c r="A27" s="11">
        <v>19</v>
      </c>
      <c r="B27" s="23" t="s">
        <v>38</v>
      </c>
      <c r="C27" s="19">
        <f t="shared" si="0"/>
        <v>10</v>
      </c>
      <c r="D27" s="20"/>
      <c r="E27" s="24"/>
      <c r="F27" s="24"/>
      <c r="G27" s="24"/>
      <c r="H27" s="24"/>
      <c r="I27" s="24"/>
      <c r="J27" s="24"/>
      <c r="K27" s="24"/>
      <c r="L27" s="35">
        <v>10</v>
      </c>
      <c r="M27" s="32">
        <f t="shared" si="3"/>
        <v>10</v>
      </c>
      <c r="N27" s="20"/>
      <c r="O27" s="24"/>
      <c r="P27" s="24"/>
      <c r="Q27" s="24"/>
      <c r="R27" s="24"/>
      <c r="S27" s="24"/>
      <c r="T27" s="24"/>
      <c r="U27" s="24"/>
      <c r="V27" s="34">
        <v>10</v>
      </c>
      <c r="W27" s="7" t="s">
        <v>19</v>
      </c>
      <c r="X27" s="42"/>
    </row>
    <row r="28" s="1" customFormat="1" ht="27" customHeight="1" spans="1:24">
      <c r="A28" s="11">
        <v>20</v>
      </c>
      <c r="B28" s="12" t="s">
        <v>39</v>
      </c>
      <c r="C28" s="13">
        <f t="shared" si="0"/>
        <v>23.04614</v>
      </c>
      <c r="D28" s="14"/>
      <c r="E28" s="25"/>
      <c r="F28" s="25"/>
      <c r="G28" s="25"/>
      <c r="H28" s="25"/>
      <c r="I28" s="25"/>
      <c r="J28" s="25"/>
      <c r="K28" s="25"/>
      <c r="L28" s="35">
        <v>23.04614</v>
      </c>
      <c r="M28" s="37">
        <f t="shared" si="3"/>
        <v>23.04614</v>
      </c>
      <c r="N28" s="14"/>
      <c r="O28" s="25"/>
      <c r="P28" s="25"/>
      <c r="Q28" s="25"/>
      <c r="R28" s="25"/>
      <c r="S28" s="25"/>
      <c r="T28" s="25"/>
      <c r="U28" s="25"/>
      <c r="V28" s="35">
        <v>23.04614</v>
      </c>
      <c r="W28" s="7" t="s">
        <v>19</v>
      </c>
      <c r="X28" s="43"/>
    </row>
    <row r="29" s="1" customFormat="1" ht="27" customHeight="1" spans="1:24">
      <c r="A29" s="11">
        <v>21</v>
      </c>
      <c r="B29" s="12" t="s">
        <v>40</v>
      </c>
      <c r="C29" s="13">
        <f t="shared" si="0"/>
        <v>88.199584</v>
      </c>
      <c r="D29" s="26">
        <f>SUM(E29:J29)</f>
        <v>88.199584</v>
      </c>
      <c r="E29" s="27"/>
      <c r="F29" s="25"/>
      <c r="G29" s="25"/>
      <c r="H29" s="27">
        <v>88.199584</v>
      </c>
      <c r="I29" s="25"/>
      <c r="J29" s="25"/>
      <c r="K29" s="25"/>
      <c r="L29" s="35"/>
      <c r="M29" s="13">
        <f t="shared" si="3"/>
        <v>88.199584</v>
      </c>
      <c r="N29" s="26">
        <f>SUM(O29:T29)</f>
        <v>88.199584</v>
      </c>
      <c r="O29" s="25"/>
      <c r="P29" s="25"/>
      <c r="Q29" s="25"/>
      <c r="R29" s="27">
        <v>88.199584</v>
      </c>
      <c r="S29" s="25"/>
      <c r="T29" s="25"/>
      <c r="U29" s="25"/>
      <c r="V29" s="35"/>
      <c r="W29" s="7" t="s">
        <v>19</v>
      </c>
      <c r="X29" s="43"/>
    </row>
    <row r="30" s="1" customFormat="1" ht="27" customHeight="1" spans="1:24">
      <c r="A30" s="11">
        <v>22</v>
      </c>
      <c r="B30" s="12" t="s">
        <v>41</v>
      </c>
      <c r="C30" s="13">
        <f t="shared" si="0"/>
        <v>0.7</v>
      </c>
      <c r="D30" s="14"/>
      <c r="E30" s="25"/>
      <c r="F30" s="25"/>
      <c r="G30" s="25"/>
      <c r="H30" s="25"/>
      <c r="I30" s="25"/>
      <c r="J30" s="25"/>
      <c r="K30" s="25"/>
      <c r="L30" s="35">
        <v>0.7</v>
      </c>
      <c r="M30" s="13">
        <f t="shared" si="3"/>
        <v>0.7</v>
      </c>
      <c r="N30" s="14"/>
      <c r="O30" s="25"/>
      <c r="P30" s="25"/>
      <c r="Q30" s="25"/>
      <c r="R30" s="25"/>
      <c r="S30" s="25"/>
      <c r="T30" s="25"/>
      <c r="U30" s="25"/>
      <c r="V30" s="35">
        <v>0.7</v>
      </c>
      <c r="W30" s="7" t="s">
        <v>19</v>
      </c>
      <c r="X30" s="43"/>
    </row>
    <row r="31" s="1" customFormat="1" ht="27" customHeight="1" spans="1:24">
      <c r="A31" s="11">
        <v>23</v>
      </c>
      <c r="B31" s="12" t="s">
        <v>42</v>
      </c>
      <c r="C31" s="13">
        <f t="shared" ref="C31:C40" si="4">SUM(D31,L31)</f>
        <v>29.80889</v>
      </c>
      <c r="D31" s="14"/>
      <c r="E31" s="25"/>
      <c r="F31" s="25"/>
      <c r="G31" s="25"/>
      <c r="H31" s="25"/>
      <c r="I31" s="25"/>
      <c r="J31" s="25"/>
      <c r="K31" s="25"/>
      <c r="L31" s="35">
        <v>29.80889</v>
      </c>
      <c r="M31" s="13">
        <f t="shared" si="3"/>
        <v>29.80889</v>
      </c>
      <c r="N31" s="14"/>
      <c r="O31" s="25"/>
      <c r="P31" s="25"/>
      <c r="Q31" s="25"/>
      <c r="R31" s="25"/>
      <c r="S31" s="25"/>
      <c r="T31" s="25"/>
      <c r="U31" s="25"/>
      <c r="V31" s="35">
        <v>29.80889</v>
      </c>
      <c r="W31" s="7" t="s">
        <v>19</v>
      </c>
      <c r="X31" s="43"/>
    </row>
    <row r="32" s="1" customFormat="1" ht="27" customHeight="1" spans="1:24">
      <c r="A32" s="11">
        <v>24</v>
      </c>
      <c r="B32" s="12" t="s">
        <v>43</v>
      </c>
      <c r="C32" s="13">
        <f t="shared" si="4"/>
        <v>6.996</v>
      </c>
      <c r="D32" s="14"/>
      <c r="E32" s="25"/>
      <c r="F32" s="25"/>
      <c r="G32" s="25"/>
      <c r="H32" s="25"/>
      <c r="I32" s="25"/>
      <c r="J32" s="25"/>
      <c r="K32" s="25"/>
      <c r="L32" s="35">
        <v>6.996</v>
      </c>
      <c r="M32" s="13">
        <f t="shared" si="3"/>
        <v>6.996</v>
      </c>
      <c r="N32" s="14"/>
      <c r="O32" s="25"/>
      <c r="P32" s="25"/>
      <c r="Q32" s="25"/>
      <c r="R32" s="25"/>
      <c r="S32" s="25"/>
      <c r="T32" s="25"/>
      <c r="U32" s="25"/>
      <c r="V32" s="35">
        <v>6.996</v>
      </c>
      <c r="W32" s="7" t="s">
        <v>19</v>
      </c>
      <c r="X32" s="43"/>
    </row>
    <row r="33" s="1" customFormat="1" ht="27" customHeight="1" spans="1:24">
      <c r="A33" s="11">
        <v>25</v>
      </c>
      <c r="B33" s="12" t="s">
        <v>44</v>
      </c>
      <c r="C33" s="13">
        <f t="shared" si="4"/>
        <v>9.95</v>
      </c>
      <c r="D33" s="14"/>
      <c r="E33" s="25"/>
      <c r="F33" s="25"/>
      <c r="G33" s="25"/>
      <c r="H33" s="25"/>
      <c r="I33" s="25"/>
      <c r="J33" s="25"/>
      <c r="K33" s="25"/>
      <c r="L33" s="35">
        <v>9.95</v>
      </c>
      <c r="M33" s="13">
        <f t="shared" si="3"/>
        <v>9.95</v>
      </c>
      <c r="N33" s="14"/>
      <c r="O33" s="25"/>
      <c r="P33" s="25"/>
      <c r="Q33" s="25"/>
      <c r="R33" s="25"/>
      <c r="S33" s="25"/>
      <c r="T33" s="25"/>
      <c r="U33" s="25"/>
      <c r="V33" s="35">
        <v>9.95</v>
      </c>
      <c r="W33" s="7" t="s">
        <v>19</v>
      </c>
      <c r="X33" s="43"/>
    </row>
    <row r="34" s="1" customFormat="1" ht="27" customHeight="1" spans="1:24">
      <c r="A34" s="11">
        <v>26</v>
      </c>
      <c r="B34" s="21" t="s">
        <v>45</v>
      </c>
      <c r="C34" s="13">
        <f t="shared" si="4"/>
        <v>14.421699</v>
      </c>
      <c r="D34" s="14"/>
      <c r="E34" s="25"/>
      <c r="F34" s="25"/>
      <c r="G34" s="25"/>
      <c r="H34" s="25"/>
      <c r="I34" s="25"/>
      <c r="J34" s="25"/>
      <c r="K34" s="25"/>
      <c r="L34" s="35">
        <v>14.421699</v>
      </c>
      <c r="M34" s="13">
        <f t="shared" ref="M34:M40" si="5">SUM(N34,V34)</f>
        <v>14.421699</v>
      </c>
      <c r="N34" s="14"/>
      <c r="O34" s="25"/>
      <c r="P34" s="25"/>
      <c r="Q34" s="25"/>
      <c r="R34" s="25"/>
      <c r="S34" s="25"/>
      <c r="T34" s="25"/>
      <c r="U34" s="25"/>
      <c r="V34" s="36">
        <v>14.421699</v>
      </c>
      <c r="W34" s="7" t="s">
        <v>19</v>
      </c>
      <c r="X34" s="43"/>
    </row>
    <row r="35" s="1" customFormat="1" ht="27" customHeight="1" spans="1:24">
      <c r="A35" s="11">
        <v>27</v>
      </c>
      <c r="B35" s="21" t="s">
        <v>46</v>
      </c>
      <c r="C35" s="13">
        <f t="shared" si="4"/>
        <v>43.632327</v>
      </c>
      <c r="D35" s="14"/>
      <c r="E35" s="25"/>
      <c r="F35" s="25"/>
      <c r="G35" s="25"/>
      <c r="H35" s="25"/>
      <c r="I35" s="25"/>
      <c r="J35" s="25"/>
      <c r="K35" s="25"/>
      <c r="L35" s="35">
        <v>43.632327</v>
      </c>
      <c r="M35" s="13">
        <f t="shared" si="5"/>
        <v>43.632327</v>
      </c>
      <c r="N35" s="14"/>
      <c r="O35" s="25"/>
      <c r="P35" s="25"/>
      <c r="Q35" s="25"/>
      <c r="R35" s="25"/>
      <c r="S35" s="25"/>
      <c r="T35" s="25"/>
      <c r="U35" s="25"/>
      <c r="V35" s="36">
        <v>43.632327</v>
      </c>
      <c r="W35" s="7" t="s">
        <v>19</v>
      </c>
      <c r="X35" s="43"/>
    </row>
    <row r="36" s="1" customFormat="1" ht="27" customHeight="1" spans="1:24">
      <c r="A36" s="11">
        <v>28</v>
      </c>
      <c r="B36" s="21" t="s">
        <v>47</v>
      </c>
      <c r="C36" s="13">
        <f t="shared" si="4"/>
        <v>21.5144</v>
      </c>
      <c r="D36" s="14"/>
      <c r="E36" s="25"/>
      <c r="F36" s="25"/>
      <c r="G36" s="25"/>
      <c r="H36" s="25"/>
      <c r="I36" s="25"/>
      <c r="J36" s="25"/>
      <c r="K36" s="25"/>
      <c r="L36" s="35">
        <v>21.5144</v>
      </c>
      <c r="M36" s="13">
        <f t="shared" si="5"/>
        <v>21.5144</v>
      </c>
      <c r="N36" s="14"/>
      <c r="O36" s="25"/>
      <c r="P36" s="25"/>
      <c r="Q36" s="25"/>
      <c r="R36" s="25"/>
      <c r="S36" s="25"/>
      <c r="T36" s="25"/>
      <c r="U36" s="25"/>
      <c r="V36" s="36">
        <v>21.5144</v>
      </c>
      <c r="W36" s="7" t="s">
        <v>19</v>
      </c>
      <c r="X36" s="43"/>
    </row>
    <row r="37" s="1" customFormat="1" ht="27" customHeight="1" spans="1:24">
      <c r="A37" s="11">
        <v>29</v>
      </c>
      <c r="B37" s="12" t="s">
        <v>48</v>
      </c>
      <c r="C37" s="13">
        <f t="shared" si="4"/>
        <v>10</v>
      </c>
      <c r="D37" s="14"/>
      <c r="E37" s="25"/>
      <c r="F37" s="25"/>
      <c r="G37" s="25"/>
      <c r="H37" s="25"/>
      <c r="I37" s="25"/>
      <c r="J37" s="25"/>
      <c r="K37" s="25"/>
      <c r="L37" s="35">
        <v>10</v>
      </c>
      <c r="M37" s="13">
        <f t="shared" si="5"/>
        <v>10</v>
      </c>
      <c r="N37" s="14"/>
      <c r="O37" s="25"/>
      <c r="P37" s="25"/>
      <c r="Q37" s="25"/>
      <c r="R37" s="25"/>
      <c r="S37" s="25"/>
      <c r="T37" s="25"/>
      <c r="U37" s="25"/>
      <c r="V37" s="35">
        <v>10</v>
      </c>
      <c r="W37" s="7" t="s">
        <v>19</v>
      </c>
      <c r="X37" s="43"/>
    </row>
    <row r="38" s="1" customFormat="1" ht="27" customHeight="1" spans="1:24">
      <c r="A38" s="11">
        <v>30</v>
      </c>
      <c r="B38" s="12" t="s">
        <v>49</v>
      </c>
      <c r="C38" s="13">
        <f t="shared" si="4"/>
        <v>32</v>
      </c>
      <c r="D38" s="14"/>
      <c r="E38" s="25"/>
      <c r="F38" s="25"/>
      <c r="G38" s="25"/>
      <c r="H38" s="25"/>
      <c r="I38" s="25"/>
      <c r="J38" s="25"/>
      <c r="K38" s="25"/>
      <c r="L38" s="35">
        <v>32</v>
      </c>
      <c r="M38" s="13">
        <f t="shared" si="5"/>
        <v>32</v>
      </c>
      <c r="N38" s="14"/>
      <c r="O38" s="25"/>
      <c r="P38" s="25"/>
      <c r="Q38" s="25"/>
      <c r="R38" s="25"/>
      <c r="S38" s="25"/>
      <c r="T38" s="25"/>
      <c r="U38" s="25"/>
      <c r="V38" s="35">
        <v>32</v>
      </c>
      <c r="W38" s="7" t="s">
        <v>19</v>
      </c>
      <c r="X38" s="43"/>
    </row>
    <row r="39" s="1" customFormat="1" ht="27" customHeight="1" spans="1:24">
      <c r="A39" s="11">
        <v>31</v>
      </c>
      <c r="B39" s="12" t="s">
        <v>50</v>
      </c>
      <c r="C39" s="13">
        <f t="shared" si="4"/>
        <v>3</v>
      </c>
      <c r="D39" s="14"/>
      <c r="E39" s="25"/>
      <c r="F39" s="25"/>
      <c r="G39" s="25"/>
      <c r="H39" s="25"/>
      <c r="I39" s="25"/>
      <c r="J39" s="25"/>
      <c r="K39" s="25"/>
      <c r="L39" s="35">
        <v>3</v>
      </c>
      <c r="M39" s="13">
        <f t="shared" si="5"/>
        <v>3</v>
      </c>
      <c r="N39" s="14"/>
      <c r="O39" s="25"/>
      <c r="P39" s="25"/>
      <c r="Q39" s="25"/>
      <c r="R39" s="25"/>
      <c r="S39" s="25"/>
      <c r="T39" s="25"/>
      <c r="U39" s="25"/>
      <c r="V39" s="35">
        <v>3</v>
      </c>
      <c r="W39" s="7" t="s">
        <v>19</v>
      </c>
      <c r="X39" s="43"/>
    </row>
    <row r="40" s="1" customFormat="1" ht="27" customHeight="1" spans="1:24">
      <c r="A40" s="11">
        <v>32</v>
      </c>
      <c r="B40" s="12" t="s">
        <v>51</v>
      </c>
      <c r="C40" s="13">
        <f t="shared" si="4"/>
        <v>77.512061</v>
      </c>
      <c r="D40" s="14">
        <f>SUM(E40:J40)</f>
        <v>0</v>
      </c>
      <c r="E40" s="25"/>
      <c r="F40" s="25"/>
      <c r="G40" s="25"/>
      <c r="H40" s="25"/>
      <c r="I40" s="25"/>
      <c r="J40" s="25"/>
      <c r="K40" s="25"/>
      <c r="L40" s="35">
        <v>77.512061</v>
      </c>
      <c r="M40" s="13">
        <f t="shared" si="5"/>
        <v>77.512061</v>
      </c>
      <c r="N40" s="14"/>
      <c r="O40" s="25"/>
      <c r="P40" s="25"/>
      <c r="Q40" s="25"/>
      <c r="R40" s="25"/>
      <c r="S40" s="25"/>
      <c r="T40" s="25"/>
      <c r="U40" s="25"/>
      <c r="V40" s="35">
        <v>77.512061</v>
      </c>
      <c r="W40" s="7" t="s">
        <v>19</v>
      </c>
      <c r="X40" s="43"/>
    </row>
    <row r="41" customHeight="1"/>
    <row r="42" ht="22" customHeight="1" spans="2:12">
      <c r="B42" s="28" t="s">
        <v>52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</row>
  </sheetData>
  <mergeCells count="24">
    <mergeCell ref="A1:B1"/>
    <mergeCell ref="A2:X2"/>
    <mergeCell ref="W3:X3"/>
    <mergeCell ref="C4:L4"/>
    <mergeCell ref="M4:V4"/>
    <mergeCell ref="D5:J5"/>
    <mergeCell ref="N5:T5"/>
    <mergeCell ref="E6:G6"/>
    <mergeCell ref="H6:J6"/>
    <mergeCell ref="O6:Q6"/>
    <mergeCell ref="R6:T6"/>
    <mergeCell ref="B42:L42"/>
    <mergeCell ref="A4:A7"/>
    <mergeCell ref="B4:B7"/>
    <mergeCell ref="C5:C7"/>
    <mergeCell ref="D6:D7"/>
    <mergeCell ref="K5:K7"/>
    <mergeCell ref="L5:L7"/>
    <mergeCell ref="M5:M7"/>
    <mergeCell ref="N6:N7"/>
    <mergeCell ref="U5:U7"/>
    <mergeCell ref="V5:V7"/>
    <mergeCell ref="W4:W7"/>
    <mergeCell ref="X4:X7"/>
  </mergeCells>
  <printOptions horizontalCentered="1"/>
  <pageMargins left="0.224277517926975" right="0.169423257741402" top="0.393700787401575" bottom="0.275659983552347" header="0.311072205933999" footer="0.311072205933999"/>
  <pageSetup paperSize="9" scale="5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revision>0</cp:revision>
  <dcterms:created xsi:type="dcterms:W3CDTF">2022-10-21T02:56:00Z</dcterms:created>
  <dcterms:modified xsi:type="dcterms:W3CDTF">2024-07-03T06:47:18Z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698119345B3C4430BFFA57C6F0BD620B</vt:lpwstr>
  </property>
</Properties>
</file>