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910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<sst xmlns="http://schemas.openxmlformats.org/spreadsheetml/2006/main" count="161">
  <si>
    <t>部门预算收支总表</t>
  </si>
  <si>
    <t>部门编码及名称：[43305]唐山市丰南区交通运输局公路管理站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</si>
  <si>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</si>
  <si>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</si>
  <si>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</si>
  <si>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</si>
  <si>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</si>
  <si>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</si>
  <si>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</si>
  <si>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</si>
  <si>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</si>
  <si>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</si>
  <si>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</si>
  <si>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</si>
  <si>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</si>
  <si>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</si>
  <si>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</si>
  <si>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</si>
  <si>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</si>
  <si>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</si>
  <si>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</si>
  <si>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</si>
  <si>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</si>
  <si>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</si>
  <si>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</si>
  <si>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</si>
  <si>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</si>
  <si>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</si>
  <si>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</si>
  <si>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</si>
  <si>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</si>
  <si>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</si>
  <si>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</si>
  <si>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</si>
  <si>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</si>
  <si>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</si>
  <si>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</si>
  <si>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</si>
  <si>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</si>
  <si>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</si>
  <si>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</si>
  <si>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</si>
  <si>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</si>
  <si>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</si>
  <si>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</si>
  <si>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</si>
  <si>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</si>
  <si>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</si>
  <si>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</si>
  <si>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</si>
  <si>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</si>
  <si>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</si>
  <si>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</si>
  <si>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</si>
  <si>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</si>
  <si>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</si>
  <si>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</si>
  <si>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</si>
  <si>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</si>
  <si>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</si>
  <si>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</si>
  <si>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</si>
  <si>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</si>
  <si>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</si>
  <si>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</si>
  <si>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</si>
  <si>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</si>
  <si>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</si>
  <si>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</si>
  <si>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</si>
  <si>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</si>
  <si>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</si>
  <si>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</si>
  <si>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</si>
  <si>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</si>
  <si>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</si>
  <si>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</si>
  <si>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</si>
  <si>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</si>
  <si>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</si>
  <si>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</si>
  <si>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</si>
  <si>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</si>
  <si>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214</t>
  </si>
  <si>
    <t>交通运输支出</t>
  </si>
  <si>
    <t>21401</t>
  </si>
  <si>
    <t>公路水路运输</t>
  </si>
  <si>
    <t>2140104</t>
  </si>
  <si>
    <t>公路建设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</si>
  <si>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</si>
  <si>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</si>
  <si>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</si>
  <si>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</si>
  <si>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</si>
  <si>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</si>
  <si>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</si>
  <si>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</si>
  <si>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</si>
  <si>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</si>
  <si>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</si>
  <si>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</si>
  <si>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</si>
  <si>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</si>
  <si>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</si>
  <si>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</si>
  <si>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</si>
  <si>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</si>
  <si>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</si>
  <si>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</si>
  <si>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</si>
  <si>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</si>
  <si>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</si>
  <si>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</si>
  <si>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</si>
  <si>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</si>
  <si>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</si>
  <si>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</si>
  <si>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</si>
  <si>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</si>
  <si>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</si>
  <si>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</si>
  <si>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</si>
  <si>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</si>
  <si>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</si>
  <si>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</si>
  <si>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</si>
  <si>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</si>
  <si>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</si>
  <si>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</si>
  <si>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</si>
  <si>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</si>
  <si>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</si>
  <si>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</si>
  <si>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</si>
  <si>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基本医疗保险缴费</t>
  </si>
  <si>
    <t>30111</t>
  </si>
  <si>
    <t>公务员医疗补助缴费</t>
  </si>
  <si>
    <t>30112</t>
  </si>
  <si>
    <t>生育保险缴费</t>
  </si>
  <si>
    <t>事业单位失业保险缴费</t>
  </si>
  <si>
    <t>工伤保险缴费</t>
  </si>
  <si>
    <t>30113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</si>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</sst>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7" fillId="16" borderId="2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2" fontId="1" fillId="0" borderId="0" xfId="0" applyNumberFormat="1" applyFont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H23" sqref="H23"/>
    </sheetView>
  </sheetViews>
  <sheetFormatPr defaultColWidth="9" defaultRowHeight="15" customHeight="1" outlineLevelCol="4"/>
  <cols>
    <col min="1" max="1" width="6.25" style="2" customWidth="1"/>
    <col min="2" max="2" width="35" style="3" customWidth="1"/>
    <col min="3" max="3" width="15" style="19" customWidth="1"/>
    <col min="4" max="4" width="35" style="3" customWidth="1"/>
    <col min="5" max="5" width="15" style="4" customWidth="1"/>
    <col min="6" max="16384" width="9" style="5"/>
  </cols>
  <sheetData>
    <row r="1" s="1" customFormat="1" ht="27" spans="1:5">
      <c r="A1" s="13" t="s">
        <v>0</v>
      </c>
      <c r="B1" s="18" t="str">
        <f>""</f>
        <v/>
      </c>
      <c r="C1" s="18" t="str">
        <f>""</f>
        <v/>
      </c>
      <c r="D1" s="14" t="str">
        <f>""</f>
        <v/>
      </c>
      <c r="E1" s="18" t="str">
        <f>""</f>
        <v/>
      </c>
    </row>
    <row r="2" s="1" customFormat="1" ht="24" customHeight="1" spans="1:5">
      <c r="A2" s="15" t="s">
        <v>1</v>
      </c>
      <c r="B2" s="14" t="s">
        <v>2</v>
      </c>
      <c r="C2" s="18" t="str">
        <f>""</f>
        <v/>
      </c>
      <c r="D2" s="14" t="s">
        <v>2</v>
      </c>
      <c r="E2" s="14" t="s">
        <v>3</v>
      </c>
    </row>
    <row r="3" s="1" customFormat="1" ht="11.25" spans="1:5">
      <c r="A3" s="7" t="s">
        <v>4</v>
      </c>
      <c r="B3" s="7" t="s">
        <v>5</v>
      </c>
      <c r="C3" s="7" t="s">
        <v>6</v>
      </c>
      <c r="D3" s="7" t="s">
        <v>7</v>
      </c>
      <c r="E3" s="7" t="str">
        <f>""</f>
        <v/>
      </c>
    </row>
    <row r="4" s="1" customFormat="1" ht="11.25" spans="1:5">
      <c r="A4" s="7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s="1" customFormat="1" ht="11.25" spans="1: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ht="13.5" spans="1:5">
      <c r="A6" s="10">
        <v>1</v>
      </c>
      <c r="B6" s="11" t="s">
        <v>15</v>
      </c>
      <c r="C6" s="20">
        <v>308.49</v>
      </c>
      <c r="D6" s="11" t="s">
        <v>16</v>
      </c>
      <c r="E6" s="12"/>
    </row>
    <row r="7" ht="13.5" spans="1:5">
      <c r="A7" s="10">
        <v>2</v>
      </c>
      <c r="B7" s="11" t="s">
        <v>17</v>
      </c>
      <c r="C7" s="20"/>
      <c r="D7" s="11" t="s">
        <v>18</v>
      </c>
      <c r="E7" s="12"/>
    </row>
    <row r="8" ht="13.5" spans="1:5">
      <c r="A8" s="10">
        <v>3</v>
      </c>
      <c r="B8" s="11" t="s">
        <v>19</v>
      </c>
      <c r="C8" s="20"/>
      <c r="D8" s="11" t="s">
        <v>20</v>
      </c>
      <c r="E8" s="12"/>
    </row>
    <row r="9" ht="13.5" spans="1:5">
      <c r="A9" s="10">
        <v>4</v>
      </c>
      <c r="B9" s="11" t="s">
        <v>21</v>
      </c>
      <c r="C9" s="20"/>
      <c r="D9" s="11" t="s">
        <v>22</v>
      </c>
      <c r="E9" s="12"/>
    </row>
    <row r="10" ht="13.5" spans="1:5">
      <c r="A10" s="10">
        <v>5</v>
      </c>
      <c r="B10" s="11" t="s">
        <v>23</v>
      </c>
      <c r="C10" s="20"/>
      <c r="D10" s="11" t="s">
        <v>24</v>
      </c>
      <c r="E10" s="12"/>
    </row>
    <row r="11" ht="13.5" spans="1:5">
      <c r="A11" s="10">
        <v>6</v>
      </c>
      <c r="B11" s="11" t="s">
        <v>25</v>
      </c>
      <c r="C11" s="20"/>
      <c r="D11" s="11" t="s">
        <v>26</v>
      </c>
      <c r="E11" s="12"/>
    </row>
    <row r="12" ht="13.5" spans="1:5">
      <c r="A12" s="10">
        <v>7</v>
      </c>
      <c r="B12" s="11" t="s">
        <v>27</v>
      </c>
      <c r="C12" s="20"/>
      <c r="D12" s="11" t="s">
        <v>28</v>
      </c>
      <c r="E12" s="12"/>
    </row>
    <row r="13" ht="13.5" spans="1:5">
      <c r="A13" s="10">
        <v>8</v>
      </c>
      <c r="B13" s="11" t="s">
        <v>29</v>
      </c>
      <c r="C13" s="20" t="s">
        <v>29</v>
      </c>
      <c r="D13" s="11" t="s">
        <v>30</v>
      </c>
      <c r="E13" s="12">
        <v>33.02</v>
      </c>
    </row>
    <row r="14" ht="13.5" spans="1:5">
      <c r="A14" s="10">
        <v>9</v>
      </c>
      <c r="B14" s="11" t="s">
        <v>29</v>
      </c>
      <c r="C14" s="20" t="s">
        <v>29</v>
      </c>
      <c r="D14" s="11" t="s">
        <v>31</v>
      </c>
      <c r="E14" s="12"/>
    </row>
    <row r="15" ht="13.5" spans="1:5">
      <c r="A15" s="10">
        <v>10</v>
      </c>
      <c r="B15" s="11" t="s">
        <v>29</v>
      </c>
      <c r="C15" s="20" t="s">
        <v>29</v>
      </c>
      <c r="D15" s="11" t="s">
        <v>32</v>
      </c>
      <c r="E15" s="12"/>
    </row>
    <row r="16" ht="13.5" spans="1:5">
      <c r="A16" s="10">
        <v>11</v>
      </c>
      <c r="B16" s="11" t="s">
        <v>29</v>
      </c>
      <c r="C16" s="20" t="s">
        <v>29</v>
      </c>
      <c r="D16" s="11" t="s">
        <v>33</v>
      </c>
      <c r="E16" s="12"/>
    </row>
    <row r="17" ht="13.5" spans="1:5">
      <c r="A17" s="10">
        <v>12</v>
      </c>
      <c r="B17" s="11" t="s">
        <v>29</v>
      </c>
      <c r="C17" s="20" t="s">
        <v>29</v>
      </c>
      <c r="D17" s="11" t="s">
        <v>34</v>
      </c>
      <c r="E17" s="12"/>
    </row>
    <row r="18" ht="13.5" spans="1:5">
      <c r="A18" s="10">
        <v>13</v>
      </c>
      <c r="B18" s="11" t="s">
        <v>29</v>
      </c>
      <c r="C18" s="20" t="s">
        <v>29</v>
      </c>
      <c r="D18" s="11" t="s">
        <v>35</v>
      </c>
      <c r="E18" s="12">
        <v>261.24</v>
      </c>
    </row>
    <row r="19" ht="13.5" spans="1:5">
      <c r="A19" s="10">
        <v>14</v>
      </c>
      <c r="B19" s="11" t="s">
        <v>29</v>
      </c>
      <c r="C19" s="20" t="s">
        <v>29</v>
      </c>
      <c r="D19" s="11" t="s">
        <v>36</v>
      </c>
      <c r="E19" s="12"/>
    </row>
    <row r="20" ht="13.5" spans="1:5">
      <c r="A20" s="10">
        <v>15</v>
      </c>
      <c r="B20" s="11" t="s">
        <v>29</v>
      </c>
      <c r="C20" s="20" t="s">
        <v>29</v>
      </c>
      <c r="D20" s="11" t="s">
        <v>37</v>
      </c>
      <c r="E20" s="12"/>
    </row>
    <row r="21" ht="13.5" spans="1:5">
      <c r="A21" s="10">
        <v>16</v>
      </c>
      <c r="B21" s="11" t="s">
        <v>29</v>
      </c>
      <c r="C21" s="20" t="s">
        <v>29</v>
      </c>
      <c r="D21" s="11" t="s">
        <v>38</v>
      </c>
      <c r="E21" s="12"/>
    </row>
    <row r="22" ht="13.5" spans="1:5">
      <c r="A22" s="10">
        <v>17</v>
      </c>
      <c r="B22" s="11" t="s">
        <v>29</v>
      </c>
      <c r="C22" s="20" t="s">
        <v>29</v>
      </c>
      <c r="D22" s="11" t="s">
        <v>39</v>
      </c>
      <c r="E22" s="12"/>
    </row>
    <row r="23" ht="13.5" spans="1:5">
      <c r="A23" s="10">
        <v>18</v>
      </c>
      <c r="B23" s="11" t="s">
        <v>29</v>
      </c>
      <c r="C23" s="20" t="s">
        <v>29</v>
      </c>
      <c r="D23" s="11" t="s">
        <v>40</v>
      </c>
      <c r="E23" s="12"/>
    </row>
    <row r="24" ht="13.5" spans="1:5">
      <c r="A24" s="10">
        <v>19</v>
      </c>
      <c r="B24" s="11" t="s">
        <v>29</v>
      </c>
      <c r="C24" s="20" t="s">
        <v>29</v>
      </c>
      <c r="D24" s="11" t="s">
        <v>41</v>
      </c>
      <c r="E24" s="12">
        <v>14.23</v>
      </c>
    </row>
    <row r="25" ht="13.5" spans="1:5">
      <c r="A25" s="10">
        <v>20</v>
      </c>
      <c r="B25" s="11" t="s">
        <v>29</v>
      </c>
      <c r="C25" s="20" t="s">
        <v>29</v>
      </c>
      <c r="D25" s="11" t="s">
        <v>42</v>
      </c>
      <c r="E25" s="12"/>
    </row>
    <row r="26" ht="13.5" spans="1:5">
      <c r="A26" s="10">
        <v>21</v>
      </c>
      <c r="B26" s="11" t="s">
        <v>29</v>
      </c>
      <c r="C26" s="20" t="s">
        <v>29</v>
      </c>
      <c r="D26" s="11" t="s">
        <v>43</v>
      </c>
      <c r="E26" s="12"/>
    </row>
    <row r="27" ht="13.5" spans="1:5">
      <c r="A27" s="10">
        <v>22</v>
      </c>
      <c r="B27" s="11" t="s">
        <v>29</v>
      </c>
      <c r="C27" s="20" t="s">
        <v>29</v>
      </c>
      <c r="D27" s="11" t="s">
        <v>44</v>
      </c>
      <c r="E27" s="12"/>
    </row>
    <row r="28" ht="13.5" spans="1:5">
      <c r="A28" s="10">
        <v>23</v>
      </c>
      <c r="B28" s="11" t="s">
        <v>45</v>
      </c>
      <c r="C28" s="20">
        <v>308.49</v>
      </c>
      <c r="D28" s="11" t="s">
        <v>46</v>
      </c>
      <c r="E28" s="12">
        <v>308.49</v>
      </c>
    </row>
    <row r="29" ht="13.5" spans="1:5">
      <c r="A29" s="10">
        <v>24</v>
      </c>
      <c r="B29" s="11" t="s">
        <v>47</v>
      </c>
      <c r="C29" s="20"/>
      <c r="D29" s="11" t="s">
        <v>48</v>
      </c>
      <c r="E29" s="12"/>
    </row>
    <row r="30" ht="13.5" spans="1:5">
      <c r="A30" s="10">
        <v>25</v>
      </c>
      <c r="B30" s="11" t="s">
        <v>49</v>
      </c>
      <c r="C30" s="20"/>
      <c r="D30" s="11" t="s">
        <v>50</v>
      </c>
      <c r="E30" s="12"/>
    </row>
    <row r="31" ht="13.5" spans="1:5">
      <c r="A31" s="10">
        <v>26</v>
      </c>
      <c r="B31" s="11" t="s">
        <v>51</v>
      </c>
      <c r="C31" s="20">
        <v>308.49</v>
      </c>
      <c r="D31" s="11" t="s">
        <v>51</v>
      </c>
      <c r="E31" s="12">
        <v>308.49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F22" sqref="F22"/>
    </sheetView>
  </sheetViews>
  <sheetFormatPr defaultColWidth="9" defaultRowHeight="11.25"/>
  <cols>
    <col min="1" max="1" width="9" style="2"/>
    <col min="2" max="2" width="9" style="3"/>
    <col min="3" max="3" width="27.875" style="3" customWidth="1"/>
    <col min="4" max="5" width="9" style="19"/>
    <col min="6" max="11" width="9" style="4"/>
    <col min="12" max="16384" width="9" style="5"/>
  </cols>
  <sheetData>
    <row r="1" s="1" customFormat="1" ht="27" spans="1:11">
      <c r="A1" s="13" t="s">
        <v>52</v>
      </c>
      <c r="B1" s="18" t="str">
        <f t="shared" ref="B1:K1" si="0">""</f>
        <v/>
      </c>
      <c r="C1" s="18" t="str">
        <f t="shared" si="0"/>
        <v/>
      </c>
      <c r="D1" s="18" t="str">
        <f t="shared" si="0"/>
        <v/>
      </c>
      <c r="E1" s="18" t="str">
        <f t="shared" si="0"/>
        <v/>
      </c>
      <c r="F1" s="18" t="str">
        <f t="shared" si="0"/>
        <v/>
      </c>
      <c r="G1" s="18" t="str">
        <f t="shared" si="0"/>
        <v/>
      </c>
      <c r="H1" s="18" t="str">
        <f t="shared" si="0"/>
        <v/>
      </c>
      <c r="I1" s="18" t="str">
        <f t="shared" si="0"/>
        <v/>
      </c>
      <c r="J1" s="14" t="str">
        <f t="shared" si="0"/>
        <v/>
      </c>
      <c r="K1" s="18" t="str">
        <f t="shared" si="0"/>
        <v/>
      </c>
    </row>
    <row r="2" s="1" customFormat="1" ht="21" customHeight="1" spans="1:11">
      <c r="A2" s="15" t="s">
        <v>1</v>
      </c>
      <c r="B2" s="18" t="str">
        <f>""</f>
        <v/>
      </c>
      <c r="C2" s="18" t="str">
        <f>""</f>
        <v/>
      </c>
      <c r="D2" s="18" t="str">
        <f>""</f>
        <v/>
      </c>
      <c r="E2" s="18" t="str">
        <f>""</f>
        <v/>
      </c>
      <c r="F2" s="15" t="s">
        <v>53</v>
      </c>
      <c r="G2" s="18" t="str">
        <f>""</f>
        <v/>
      </c>
      <c r="H2" s="14" t="s">
        <v>2</v>
      </c>
      <c r="I2" s="18" t="str">
        <f>""</f>
        <v/>
      </c>
      <c r="J2" s="14" t="s">
        <v>3</v>
      </c>
      <c r="K2" s="18" t="str">
        <f>""</f>
        <v/>
      </c>
    </row>
    <row r="3" s="1" customFormat="1" spans="1:11">
      <c r="A3" s="7" t="s">
        <v>4</v>
      </c>
      <c r="B3" s="7" t="s">
        <v>54</v>
      </c>
      <c r="C3" s="7" t="str">
        <f>""</f>
        <v/>
      </c>
      <c r="D3" s="7" t="s">
        <v>55</v>
      </c>
      <c r="E3" s="7" t="s">
        <v>56</v>
      </c>
      <c r="F3" s="7" t="s">
        <v>57</v>
      </c>
      <c r="G3" s="7" t="s">
        <v>58</v>
      </c>
      <c r="H3" s="7" t="str">
        <f>""</f>
        <v/>
      </c>
      <c r="I3" s="7" t="s">
        <v>59</v>
      </c>
      <c r="J3" s="7" t="s">
        <v>60</v>
      </c>
      <c r="K3" s="7" t="s">
        <v>61</v>
      </c>
    </row>
    <row r="4" s="1" customFormat="1" ht="22.5" spans="1:11">
      <c r="A4" s="7" t="s">
        <v>8</v>
      </c>
      <c r="B4" s="7" t="s">
        <v>62</v>
      </c>
      <c r="C4" s="7" t="s">
        <v>63</v>
      </c>
      <c r="D4" s="7" t="str">
        <f>""</f>
        <v/>
      </c>
      <c r="E4" s="7" t="s">
        <v>64</v>
      </c>
      <c r="F4" s="7" t="s">
        <v>65</v>
      </c>
      <c r="G4" s="7" t="s">
        <v>64</v>
      </c>
      <c r="H4" s="7" t="s">
        <v>66</v>
      </c>
      <c r="I4" s="7" t="str">
        <f>""</f>
        <v/>
      </c>
      <c r="J4" s="7" t="str">
        <f>""</f>
        <v/>
      </c>
      <c r="K4" s="7" t="s">
        <v>67</v>
      </c>
    </row>
    <row r="5" s="1" customFormat="1" ht="19" customHeight="1" spans="1:1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  <c r="H5" s="7" t="s">
        <v>70</v>
      </c>
      <c r="I5" s="7" t="s">
        <v>71</v>
      </c>
      <c r="J5" s="7" t="s">
        <v>72</v>
      </c>
      <c r="K5" s="7" t="s">
        <v>73</v>
      </c>
    </row>
    <row r="6" ht="19" customHeight="1" spans="1:11">
      <c r="A6" s="10">
        <v>1</v>
      </c>
      <c r="B6" s="11" t="s">
        <v>29</v>
      </c>
      <c r="C6" s="11" t="s">
        <v>74</v>
      </c>
      <c r="D6" s="20">
        <f>D7+D11+D15</f>
        <v>308.49</v>
      </c>
      <c r="E6" s="20">
        <f>E7+E11+E15</f>
        <v>308.49</v>
      </c>
      <c r="F6" s="12"/>
      <c r="G6" s="12"/>
      <c r="H6" s="12"/>
      <c r="I6" s="12"/>
      <c r="J6" s="12"/>
      <c r="K6" s="12"/>
    </row>
    <row r="7" ht="19" customHeight="1" spans="1:11">
      <c r="A7" s="10">
        <v>2</v>
      </c>
      <c r="B7" s="11" t="s">
        <v>75</v>
      </c>
      <c r="C7" s="11" t="s">
        <v>76</v>
      </c>
      <c r="D7" s="20">
        <f>D9+D10</f>
        <v>33.2</v>
      </c>
      <c r="E7" s="20">
        <f>E9+E10</f>
        <v>33.2</v>
      </c>
      <c r="F7" s="12"/>
      <c r="G7" s="12"/>
      <c r="H7" s="12"/>
      <c r="I7" s="12"/>
      <c r="J7" s="12"/>
      <c r="K7" s="12"/>
    </row>
    <row r="8" ht="19" customHeight="1" spans="1:11">
      <c r="A8" s="10">
        <v>3</v>
      </c>
      <c r="B8" s="11" t="s">
        <v>77</v>
      </c>
      <c r="C8" s="11" t="s">
        <v>78</v>
      </c>
      <c r="D8" s="20"/>
      <c r="E8" s="20"/>
      <c r="F8" s="12"/>
      <c r="G8" s="12"/>
      <c r="H8" s="12"/>
      <c r="I8" s="12"/>
      <c r="J8" s="12"/>
      <c r="K8" s="12"/>
    </row>
    <row r="9" ht="19" customHeight="1" spans="1:11">
      <c r="A9" s="10">
        <v>4</v>
      </c>
      <c r="B9" s="11" t="s">
        <v>79</v>
      </c>
      <c r="C9" s="11" t="s">
        <v>80</v>
      </c>
      <c r="D9" s="20">
        <v>23.71</v>
      </c>
      <c r="E9" s="20">
        <v>23.71</v>
      </c>
      <c r="F9" s="12"/>
      <c r="G9" s="12"/>
      <c r="H9" s="12"/>
      <c r="I9" s="12"/>
      <c r="J9" s="12"/>
      <c r="K9" s="12"/>
    </row>
    <row r="10" ht="19" customHeight="1" spans="1:11">
      <c r="A10" s="10">
        <v>5</v>
      </c>
      <c r="B10" s="11" t="s">
        <v>81</v>
      </c>
      <c r="C10" s="11" t="s">
        <v>82</v>
      </c>
      <c r="D10" s="20">
        <v>9.49</v>
      </c>
      <c r="E10" s="20">
        <v>9.49</v>
      </c>
      <c r="F10" s="12"/>
      <c r="G10" s="12"/>
      <c r="H10" s="12"/>
      <c r="I10" s="12"/>
      <c r="J10" s="12"/>
      <c r="K10" s="12"/>
    </row>
    <row r="11" ht="19" customHeight="1" spans="1:11">
      <c r="A11" s="10">
        <v>6</v>
      </c>
      <c r="B11" s="11" t="s">
        <v>83</v>
      </c>
      <c r="C11" s="11" t="s">
        <v>84</v>
      </c>
      <c r="D11" s="20">
        <f>D14</f>
        <v>261.06</v>
      </c>
      <c r="E11" s="20">
        <f>E14</f>
        <v>261.06</v>
      </c>
      <c r="F11" s="12"/>
      <c r="G11" s="12"/>
      <c r="H11" s="12"/>
      <c r="I11" s="12"/>
      <c r="J11" s="12"/>
      <c r="K11" s="12"/>
    </row>
    <row r="12" ht="19" customHeight="1" spans="1:11">
      <c r="A12" s="10">
        <v>7</v>
      </c>
      <c r="B12" s="11" t="s">
        <v>85</v>
      </c>
      <c r="C12" s="11" t="s">
        <v>86</v>
      </c>
      <c r="D12" s="20"/>
      <c r="E12" s="20"/>
      <c r="F12" s="12"/>
      <c r="G12" s="12"/>
      <c r="H12" s="12"/>
      <c r="I12" s="12"/>
      <c r="J12" s="12"/>
      <c r="K12" s="12"/>
    </row>
    <row r="13" ht="19" customHeight="1" spans="1:11">
      <c r="A13" s="10">
        <v>8</v>
      </c>
      <c r="B13" s="11" t="s">
        <v>87</v>
      </c>
      <c r="C13" s="11" t="s">
        <v>88</v>
      </c>
      <c r="D13" s="20"/>
      <c r="E13" s="20"/>
      <c r="F13" s="12"/>
      <c r="G13" s="12"/>
      <c r="H13" s="12"/>
      <c r="I13" s="12"/>
      <c r="J13" s="12"/>
      <c r="K13" s="12"/>
    </row>
    <row r="14" ht="19" customHeight="1" spans="1:11">
      <c r="A14" s="10">
        <v>9</v>
      </c>
      <c r="B14" s="11" t="s">
        <v>89</v>
      </c>
      <c r="C14" s="11" t="s">
        <v>90</v>
      </c>
      <c r="D14" s="20">
        <f>308.49-D9-D10-D17</f>
        <v>261.06</v>
      </c>
      <c r="E14" s="20">
        <f>308.49-E9-E10-E17</f>
        <v>261.06</v>
      </c>
      <c r="F14" s="12"/>
      <c r="G14" s="12"/>
      <c r="H14" s="12"/>
      <c r="I14" s="12"/>
      <c r="J14" s="12"/>
      <c r="K14" s="12"/>
    </row>
    <row r="15" ht="19" customHeight="1" spans="1:11">
      <c r="A15" s="10">
        <v>10</v>
      </c>
      <c r="B15" s="11" t="s">
        <v>91</v>
      </c>
      <c r="C15" s="11" t="s">
        <v>92</v>
      </c>
      <c r="D15" s="20">
        <f>D17</f>
        <v>14.23</v>
      </c>
      <c r="E15" s="20">
        <f>E17</f>
        <v>14.23</v>
      </c>
      <c r="F15" s="12"/>
      <c r="G15" s="12"/>
      <c r="H15" s="12"/>
      <c r="I15" s="12"/>
      <c r="J15" s="12"/>
      <c r="K15" s="12"/>
    </row>
    <row r="16" ht="19" customHeight="1" spans="1:11">
      <c r="A16" s="10">
        <v>11</v>
      </c>
      <c r="B16" s="11" t="s">
        <v>93</v>
      </c>
      <c r="C16" s="11" t="s">
        <v>94</v>
      </c>
      <c r="D16" s="20"/>
      <c r="E16" s="20"/>
      <c r="F16" s="12"/>
      <c r="G16" s="12"/>
      <c r="H16" s="12"/>
      <c r="I16" s="12"/>
      <c r="J16" s="12"/>
      <c r="K16" s="12"/>
    </row>
    <row r="17" ht="19" customHeight="1" spans="1:11">
      <c r="A17" s="10">
        <v>12</v>
      </c>
      <c r="B17" s="11" t="s">
        <v>95</v>
      </c>
      <c r="C17" s="11" t="s">
        <v>96</v>
      </c>
      <c r="D17" s="20">
        <v>14.23</v>
      </c>
      <c r="E17" s="20">
        <v>14.23</v>
      </c>
      <c r="F17" s="12"/>
      <c r="G17" s="12"/>
      <c r="H17" s="12"/>
      <c r="I17" s="12"/>
      <c r="J17" s="12"/>
      <c r="K17" s="12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D20" sqref="D20"/>
    </sheetView>
  </sheetViews>
  <sheetFormatPr defaultColWidth="9" defaultRowHeight="11.25"/>
  <cols>
    <col min="1" max="1" width="9" style="2"/>
    <col min="2" max="2" width="9" style="3"/>
    <col min="3" max="3" width="26.75" style="3" customWidth="1"/>
    <col min="4" max="9" width="9" style="4"/>
    <col min="10" max="16384" width="9" style="5"/>
  </cols>
  <sheetData>
    <row r="1" s="1" customFormat="1" ht="27" spans="1:9">
      <c r="A1" s="13" t="s">
        <v>97</v>
      </c>
      <c r="B1" s="18" t="str">
        <f t="shared" ref="B1:I1" si="0">""</f>
        <v/>
      </c>
      <c r="C1" s="18" t="str">
        <f t="shared" si="0"/>
        <v/>
      </c>
      <c r="D1" s="18" t="str">
        <f t="shared" si="0"/>
        <v/>
      </c>
      <c r="E1" s="18" t="str">
        <f t="shared" si="0"/>
        <v/>
      </c>
      <c r="F1" s="18" t="str">
        <f t="shared" si="0"/>
        <v/>
      </c>
      <c r="G1" s="18" t="str">
        <f t="shared" si="0"/>
        <v/>
      </c>
      <c r="H1" s="14" t="str">
        <f t="shared" si="0"/>
        <v/>
      </c>
      <c r="I1" s="18" t="str">
        <f t="shared" si="0"/>
        <v/>
      </c>
    </row>
    <row r="2" s="1" customFormat="1" spans="1:9">
      <c r="A2" s="15" t="s">
        <v>1</v>
      </c>
      <c r="B2" s="18" t="str">
        <f>""</f>
        <v/>
      </c>
      <c r="C2" s="18" t="str">
        <f>""</f>
        <v/>
      </c>
      <c r="D2" s="18" t="str">
        <f>""</f>
        <v/>
      </c>
      <c r="E2" s="15" t="s">
        <v>53</v>
      </c>
      <c r="F2" s="14" t="s">
        <v>2</v>
      </c>
      <c r="G2" s="18" t="str">
        <f>""</f>
        <v/>
      </c>
      <c r="H2" s="14" t="s">
        <v>3</v>
      </c>
      <c r="I2" s="18" t="str">
        <f>""</f>
        <v/>
      </c>
    </row>
    <row r="3" s="1" customFormat="1" ht="23" customHeight="1" spans="1:9">
      <c r="A3" s="7" t="s">
        <v>4</v>
      </c>
      <c r="B3" s="7" t="s">
        <v>54</v>
      </c>
      <c r="C3" s="7" t="str">
        <f>""</f>
        <v/>
      </c>
      <c r="D3" s="7" t="s">
        <v>98</v>
      </c>
      <c r="E3" s="7" t="s">
        <v>99</v>
      </c>
      <c r="F3" s="7" t="s">
        <v>100</v>
      </c>
      <c r="G3" s="7" t="s">
        <v>101</v>
      </c>
      <c r="H3" s="7" t="s">
        <v>102</v>
      </c>
      <c r="I3" s="7" t="s">
        <v>103</v>
      </c>
    </row>
    <row r="4" s="1" customFormat="1" ht="23" customHeight="1" spans="1:9">
      <c r="A4" s="7" t="s">
        <v>8</v>
      </c>
      <c r="B4" s="7" t="s">
        <v>62</v>
      </c>
      <c r="C4" s="7" t="s">
        <v>63</v>
      </c>
      <c r="D4" s="7" t="str">
        <f>""</f>
        <v/>
      </c>
      <c r="E4" s="7" t="s">
        <v>65</v>
      </c>
      <c r="F4" s="7" t="s">
        <v>104</v>
      </c>
      <c r="G4" s="7" t="str">
        <f>""</f>
        <v/>
      </c>
      <c r="H4" s="7" t="str">
        <f>""</f>
        <v/>
      </c>
      <c r="I4" s="7" t="s">
        <v>67</v>
      </c>
    </row>
    <row r="5" s="1" customFormat="1" ht="23" customHeight="1" spans="1:9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  <c r="H5" s="7" t="s">
        <v>70</v>
      </c>
      <c r="I5" s="7" t="s">
        <v>71</v>
      </c>
    </row>
    <row r="6" ht="23" customHeight="1" spans="1:9">
      <c r="A6" s="10">
        <v>1</v>
      </c>
      <c r="B6" s="11" t="s">
        <v>29</v>
      </c>
      <c r="C6" s="11" t="s">
        <v>74</v>
      </c>
      <c r="D6" s="20">
        <f>D7+D11+D15</f>
        <v>308.49</v>
      </c>
      <c r="E6" s="20">
        <f>E7+E11+E15</f>
        <v>308.49</v>
      </c>
      <c r="F6" s="12"/>
      <c r="G6" s="12"/>
      <c r="H6" s="12"/>
      <c r="I6" s="12"/>
    </row>
    <row r="7" ht="23" customHeight="1" spans="1:9">
      <c r="A7" s="10">
        <v>2</v>
      </c>
      <c r="B7" s="11" t="s">
        <v>75</v>
      </c>
      <c r="C7" s="11" t="s">
        <v>76</v>
      </c>
      <c r="D7" s="20">
        <f>D9+D10</f>
        <v>33.2</v>
      </c>
      <c r="E7" s="20">
        <f>E9+E10</f>
        <v>33.2</v>
      </c>
      <c r="F7" s="12"/>
      <c r="G7" s="12"/>
      <c r="H7" s="12"/>
      <c r="I7" s="12"/>
    </row>
    <row r="8" ht="23" customHeight="1" spans="1:9">
      <c r="A8" s="10">
        <v>3</v>
      </c>
      <c r="B8" s="11" t="s">
        <v>77</v>
      </c>
      <c r="C8" s="11" t="s">
        <v>78</v>
      </c>
      <c r="D8" s="20"/>
      <c r="E8" s="20"/>
      <c r="F8" s="12"/>
      <c r="G8" s="12"/>
      <c r="H8" s="12"/>
      <c r="I8" s="12"/>
    </row>
    <row r="9" ht="23" customHeight="1" spans="1:9">
      <c r="A9" s="10">
        <v>4</v>
      </c>
      <c r="B9" s="11" t="s">
        <v>79</v>
      </c>
      <c r="C9" s="11" t="s">
        <v>80</v>
      </c>
      <c r="D9" s="20">
        <v>23.71</v>
      </c>
      <c r="E9" s="20">
        <v>23.71</v>
      </c>
      <c r="F9" s="12"/>
      <c r="G9" s="12"/>
      <c r="H9" s="12"/>
      <c r="I9" s="12"/>
    </row>
    <row r="10" ht="23" customHeight="1" spans="1:9">
      <c r="A10" s="10">
        <v>5</v>
      </c>
      <c r="B10" s="11" t="s">
        <v>81</v>
      </c>
      <c r="C10" s="11" t="s">
        <v>82</v>
      </c>
      <c r="D10" s="20">
        <v>9.49</v>
      </c>
      <c r="E10" s="20">
        <v>9.49</v>
      </c>
      <c r="F10" s="12"/>
      <c r="G10" s="12"/>
      <c r="H10" s="12"/>
      <c r="I10" s="12"/>
    </row>
    <row r="11" ht="23" customHeight="1" spans="1:9">
      <c r="A11" s="10">
        <v>6</v>
      </c>
      <c r="B11" s="11" t="s">
        <v>83</v>
      </c>
      <c r="C11" s="11" t="s">
        <v>84</v>
      </c>
      <c r="D11" s="20">
        <f>D14</f>
        <v>261.06</v>
      </c>
      <c r="E11" s="20">
        <f>E14</f>
        <v>261.06</v>
      </c>
      <c r="F11" s="12"/>
      <c r="G11" s="12"/>
      <c r="H11" s="12"/>
      <c r="I11" s="12"/>
    </row>
    <row r="12" ht="23" customHeight="1" spans="1:9">
      <c r="A12" s="10">
        <v>7</v>
      </c>
      <c r="B12" s="11" t="s">
        <v>85</v>
      </c>
      <c r="C12" s="11" t="s">
        <v>86</v>
      </c>
      <c r="D12" s="20"/>
      <c r="E12" s="20"/>
      <c r="F12" s="12"/>
      <c r="G12" s="12"/>
      <c r="H12" s="12"/>
      <c r="I12" s="12"/>
    </row>
    <row r="13" ht="23" customHeight="1" spans="1:9">
      <c r="A13" s="10">
        <v>8</v>
      </c>
      <c r="B13" s="11" t="s">
        <v>87</v>
      </c>
      <c r="C13" s="11" t="s">
        <v>88</v>
      </c>
      <c r="D13" s="20"/>
      <c r="E13" s="20"/>
      <c r="F13" s="12"/>
      <c r="G13" s="12"/>
      <c r="H13" s="12"/>
      <c r="I13" s="12"/>
    </row>
    <row r="14" ht="23" customHeight="1" spans="1:9">
      <c r="A14" s="10">
        <v>9</v>
      </c>
      <c r="B14" s="11" t="s">
        <v>89</v>
      </c>
      <c r="C14" s="11" t="s">
        <v>90</v>
      </c>
      <c r="D14" s="20">
        <f>308.49-D9-D10-D17</f>
        <v>261.06</v>
      </c>
      <c r="E14" s="20">
        <f>308.49-E9-E10-E17</f>
        <v>261.06</v>
      </c>
      <c r="F14" s="12"/>
      <c r="G14" s="12"/>
      <c r="H14" s="12"/>
      <c r="I14" s="12"/>
    </row>
    <row r="15" ht="23" customHeight="1" spans="1:9">
      <c r="A15" s="10">
        <v>10</v>
      </c>
      <c r="B15" s="11" t="s">
        <v>91</v>
      </c>
      <c r="C15" s="11" t="s">
        <v>92</v>
      </c>
      <c r="D15" s="20">
        <f>D17</f>
        <v>14.23</v>
      </c>
      <c r="E15" s="20">
        <f>E17</f>
        <v>14.23</v>
      </c>
      <c r="F15" s="12"/>
      <c r="G15" s="12"/>
      <c r="H15" s="12"/>
      <c r="I15" s="12"/>
    </row>
    <row r="16" ht="23" customHeight="1" spans="1:9">
      <c r="A16" s="10">
        <v>11</v>
      </c>
      <c r="B16" s="11" t="s">
        <v>93</v>
      </c>
      <c r="C16" s="11" t="s">
        <v>94</v>
      </c>
      <c r="D16" s="20"/>
      <c r="E16" s="20"/>
      <c r="F16" s="12"/>
      <c r="G16" s="12"/>
      <c r="H16" s="12"/>
      <c r="I16" s="12"/>
    </row>
    <row r="17" ht="23" customHeight="1" spans="1:9">
      <c r="A17" s="10">
        <v>12</v>
      </c>
      <c r="B17" s="11" t="s">
        <v>95</v>
      </c>
      <c r="C17" s="11" t="s">
        <v>96</v>
      </c>
      <c r="D17" s="20">
        <v>14.23</v>
      </c>
      <c r="E17" s="20">
        <v>14.23</v>
      </c>
      <c r="F17" s="12"/>
      <c r="G17" s="12"/>
      <c r="H17" s="12"/>
      <c r="I17" s="12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H22" sqref="H22"/>
    </sheetView>
  </sheetViews>
  <sheetFormatPr defaultColWidth="9" defaultRowHeight="11.25" outlineLevelCol="7"/>
  <cols>
    <col min="1" max="1" width="9" style="2"/>
    <col min="2" max="2" width="24.75" style="3" customWidth="1"/>
    <col min="3" max="3" width="16.125" style="19" customWidth="1"/>
    <col min="4" max="4" width="21.625" style="3" customWidth="1"/>
    <col min="5" max="8" width="9" style="19"/>
    <col min="9" max="16384" width="9" style="5"/>
  </cols>
  <sheetData>
    <row r="1" s="1" customFormat="1" ht="27" spans="1:8">
      <c r="A1" s="13" t="s">
        <v>105</v>
      </c>
      <c r="B1" s="18" t="str">
        <f t="shared" ref="B1:H1" si="0">""</f>
        <v/>
      </c>
      <c r="C1" s="18" t="str">
        <f t="shared" si="0"/>
        <v/>
      </c>
      <c r="D1" s="18" t="str">
        <f t="shared" si="0"/>
        <v/>
      </c>
      <c r="E1" s="18" t="str">
        <f t="shared" si="0"/>
        <v/>
      </c>
      <c r="F1" s="18" t="str">
        <f t="shared" si="0"/>
        <v/>
      </c>
      <c r="G1" s="18" t="str">
        <f t="shared" si="0"/>
        <v/>
      </c>
      <c r="H1" s="18" t="str">
        <f t="shared" si="0"/>
        <v/>
      </c>
    </row>
    <row r="2" s="1" customFormat="1" spans="1:8">
      <c r="A2" s="15" t="s">
        <v>1</v>
      </c>
      <c r="B2" s="18" t="str">
        <f>""</f>
        <v/>
      </c>
      <c r="C2" s="18" t="str">
        <f>""</f>
        <v/>
      </c>
      <c r="D2" s="18" t="str">
        <f>""</f>
        <v/>
      </c>
      <c r="E2" s="18" t="s">
        <v>2</v>
      </c>
      <c r="F2" s="18" t="str">
        <f>""</f>
        <v/>
      </c>
      <c r="G2" s="18" t="s">
        <v>3</v>
      </c>
      <c r="H2" s="18" t="str">
        <f>""</f>
        <v/>
      </c>
    </row>
    <row r="3" s="1" customFormat="1" spans="1:8">
      <c r="A3" s="7" t="s">
        <v>4</v>
      </c>
      <c r="B3" s="7" t="s">
        <v>5</v>
      </c>
      <c r="C3" s="7" t="str">
        <f>""</f>
        <v/>
      </c>
      <c r="D3" s="7" t="s">
        <v>7</v>
      </c>
      <c r="E3" s="7" t="s">
        <v>58</v>
      </c>
      <c r="F3" s="7" t="s">
        <v>59</v>
      </c>
      <c r="G3" s="7" t="s">
        <v>60</v>
      </c>
      <c r="H3" s="7" t="s">
        <v>61</v>
      </c>
    </row>
    <row r="4" s="1" customFormat="1" ht="33.75" spans="1:8">
      <c r="A4" s="7" t="s">
        <v>8</v>
      </c>
      <c r="B4" s="7" t="s">
        <v>9</v>
      </c>
      <c r="C4" s="7" t="s">
        <v>106</v>
      </c>
      <c r="D4" s="7" t="s">
        <v>9</v>
      </c>
      <c r="E4" s="7" t="s">
        <v>74</v>
      </c>
      <c r="F4" s="7" t="s">
        <v>107</v>
      </c>
      <c r="G4" s="7" t="s">
        <v>108</v>
      </c>
      <c r="H4" s="7" t="s">
        <v>109</v>
      </c>
    </row>
    <row r="5" s="1" customFormat="1" spans="1:8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  <c r="H5" s="7" t="s">
        <v>70</v>
      </c>
    </row>
    <row r="6" spans="1:8">
      <c r="A6" s="10">
        <v>1</v>
      </c>
      <c r="B6" s="11" t="s">
        <v>110</v>
      </c>
      <c r="C6" s="20">
        <v>308.49</v>
      </c>
      <c r="D6" s="11" t="s">
        <v>16</v>
      </c>
      <c r="E6" s="20"/>
      <c r="F6" s="20"/>
      <c r="G6" s="20"/>
      <c r="H6" s="20"/>
    </row>
    <row r="7" spans="1:8">
      <c r="A7" s="10">
        <v>2</v>
      </c>
      <c r="B7" s="11" t="s">
        <v>111</v>
      </c>
      <c r="C7" s="20"/>
      <c r="D7" s="11" t="s">
        <v>18</v>
      </c>
      <c r="E7" s="20"/>
      <c r="F7" s="20"/>
      <c r="G7" s="20"/>
      <c r="H7" s="20"/>
    </row>
    <row r="8" spans="1:8">
      <c r="A8" s="10">
        <v>3</v>
      </c>
      <c r="B8" s="11" t="s">
        <v>112</v>
      </c>
      <c r="C8" s="20"/>
      <c r="D8" s="11" t="s">
        <v>20</v>
      </c>
      <c r="E8" s="20"/>
      <c r="F8" s="20"/>
      <c r="G8" s="20"/>
      <c r="H8" s="20"/>
    </row>
    <row r="9" spans="1:8">
      <c r="A9" s="10">
        <v>4</v>
      </c>
      <c r="B9" s="11" t="s">
        <v>29</v>
      </c>
      <c r="C9" s="20" t="s">
        <v>29</v>
      </c>
      <c r="D9" s="11" t="s">
        <v>22</v>
      </c>
      <c r="E9" s="20"/>
      <c r="F9" s="20"/>
      <c r="G9" s="20"/>
      <c r="H9" s="20"/>
    </row>
    <row r="10" spans="1:8">
      <c r="A10" s="10">
        <v>5</v>
      </c>
      <c r="B10" s="11" t="s">
        <v>29</v>
      </c>
      <c r="C10" s="20" t="s">
        <v>29</v>
      </c>
      <c r="D10" s="11" t="s">
        <v>24</v>
      </c>
      <c r="E10" s="20"/>
      <c r="F10" s="20"/>
      <c r="G10" s="20"/>
      <c r="H10" s="20"/>
    </row>
    <row r="11" spans="1:8">
      <c r="A11" s="10">
        <v>6</v>
      </c>
      <c r="B11" s="11" t="s">
        <v>29</v>
      </c>
      <c r="C11" s="20" t="s">
        <v>29</v>
      </c>
      <c r="D11" s="11" t="s">
        <v>26</v>
      </c>
      <c r="E11" s="20"/>
      <c r="F11" s="20"/>
      <c r="G11" s="20"/>
      <c r="H11" s="20"/>
    </row>
    <row r="12" spans="1:8">
      <c r="A12" s="10">
        <v>7</v>
      </c>
      <c r="B12" s="11" t="s">
        <v>29</v>
      </c>
      <c r="C12" s="20" t="s">
        <v>29</v>
      </c>
      <c r="D12" s="11" t="s">
        <v>28</v>
      </c>
      <c r="E12" s="20"/>
      <c r="F12" s="20"/>
      <c r="G12" s="20"/>
      <c r="H12" s="20"/>
    </row>
    <row r="13" spans="1:8">
      <c r="A13" s="10">
        <v>8</v>
      </c>
      <c r="B13" s="11" t="s">
        <v>29</v>
      </c>
      <c r="C13" s="20" t="s">
        <v>29</v>
      </c>
      <c r="D13" s="11" t="s">
        <v>30</v>
      </c>
      <c r="E13" s="20"/>
      <c r="F13" s="20">
        <v>34.86</v>
      </c>
      <c r="G13" s="20"/>
      <c r="H13" s="20"/>
    </row>
    <row r="14" spans="1:8">
      <c r="A14" s="10">
        <v>9</v>
      </c>
      <c r="B14" s="11" t="s">
        <v>29</v>
      </c>
      <c r="C14" s="20" t="s">
        <v>29</v>
      </c>
      <c r="D14" s="11" t="s">
        <v>31</v>
      </c>
      <c r="E14" s="20"/>
      <c r="F14" s="20">
        <v>18.09</v>
      </c>
      <c r="G14" s="20"/>
      <c r="H14" s="20"/>
    </row>
    <row r="15" spans="1:8">
      <c r="A15" s="10">
        <v>10</v>
      </c>
      <c r="B15" s="11" t="s">
        <v>29</v>
      </c>
      <c r="C15" s="20" t="s">
        <v>29</v>
      </c>
      <c r="D15" s="11" t="s">
        <v>32</v>
      </c>
      <c r="E15" s="20"/>
      <c r="F15" s="20"/>
      <c r="G15" s="20"/>
      <c r="H15" s="20"/>
    </row>
    <row r="16" spans="1:8">
      <c r="A16" s="10">
        <v>11</v>
      </c>
      <c r="B16" s="11" t="s">
        <v>29</v>
      </c>
      <c r="C16" s="20" t="s">
        <v>29</v>
      </c>
      <c r="D16" s="11" t="s">
        <v>33</v>
      </c>
      <c r="E16" s="20"/>
      <c r="F16" s="20"/>
      <c r="G16" s="20"/>
      <c r="H16" s="20"/>
    </row>
    <row r="17" spans="1:8">
      <c r="A17" s="10">
        <v>12</v>
      </c>
      <c r="B17" s="11" t="s">
        <v>29</v>
      </c>
      <c r="C17" s="20" t="s">
        <v>29</v>
      </c>
      <c r="D17" s="11" t="s">
        <v>34</v>
      </c>
      <c r="E17" s="20"/>
      <c r="F17" s="20"/>
      <c r="G17" s="20"/>
      <c r="H17" s="20"/>
    </row>
    <row r="18" spans="1:8">
      <c r="A18" s="10">
        <v>13</v>
      </c>
      <c r="B18" s="11" t="s">
        <v>29</v>
      </c>
      <c r="C18" s="20" t="s">
        <v>29</v>
      </c>
      <c r="D18" s="11" t="s">
        <v>35</v>
      </c>
      <c r="E18" s="20"/>
      <c r="F18" s="20">
        <v>241.31</v>
      </c>
      <c r="G18" s="20"/>
      <c r="H18" s="20"/>
    </row>
    <row r="19" spans="1:8">
      <c r="A19" s="10">
        <v>14</v>
      </c>
      <c r="B19" s="11" t="s">
        <v>29</v>
      </c>
      <c r="C19" s="20" t="s">
        <v>29</v>
      </c>
      <c r="D19" s="11" t="s">
        <v>36</v>
      </c>
      <c r="E19" s="20"/>
      <c r="F19" s="20"/>
      <c r="G19" s="20"/>
      <c r="H19" s="20"/>
    </row>
    <row r="20" spans="1:8">
      <c r="A20" s="10">
        <v>15</v>
      </c>
      <c r="B20" s="11" t="s">
        <v>29</v>
      </c>
      <c r="C20" s="20" t="s">
        <v>29</v>
      </c>
      <c r="D20" s="11" t="s">
        <v>37</v>
      </c>
      <c r="E20" s="20"/>
      <c r="F20" s="20"/>
      <c r="G20" s="20"/>
      <c r="H20" s="20"/>
    </row>
    <row r="21" spans="1:8">
      <c r="A21" s="10">
        <v>16</v>
      </c>
      <c r="B21" s="11" t="s">
        <v>29</v>
      </c>
      <c r="C21" s="20" t="s">
        <v>29</v>
      </c>
      <c r="D21" s="11" t="s">
        <v>38</v>
      </c>
      <c r="E21" s="20"/>
      <c r="F21" s="20"/>
      <c r="G21" s="20"/>
      <c r="H21" s="20"/>
    </row>
    <row r="22" spans="1:8">
      <c r="A22" s="10">
        <v>17</v>
      </c>
      <c r="B22" s="11" t="s">
        <v>29</v>
      </c>
      <c r="C22" s="20" t="s">
        <v>29</v>
      </c>
      <c r="D22" s="11" t="s">
        <v>39</v>
      </c>
      <c r="E22" s="20"/>
      <c r="F22" s="20"/>
      <c r="G22" s="20"/>
      <c r="H22" s="20"/>
    </row>
    <row r="23" spans="1:8">
      <c r="A23" s="10">
        <v>18</v>
      </c>
      <c r="B23" s="11" t="s">
        <v>29</v>
      </c>
      <c r="C23" s="20" t="s">
        <v>29</v>
      </c>
      <c r="D23" s="11" t="s">
        <v>40</v>
      </c>
      <c r="E23" s="20"/>
      <c r="F23" s="20"/>
      <c r="G23" s="20"/>
      <c r="H23" s="20"/>
    </row>
    <row r="24" spans="1:8">
      <c r="A24" s="10">
        <v>19</v>
      </c>
      <c r="B24" s="11" t="s">
        <v>29</v>
      </c>
      <c r="C24" s="20" t="s">
        <v>29</v>
      </c>
      <c r="D24" s="11" t="s">
        <v>41</v>
      </c>
      <c r="E24" s="20"/>
      <c r="F24" s="20">
        <v>14.23</v>
      </c>
      <c r="G24" s="20"/>
      <c r="H24" s="20"/>
    </row>
    <row r="25" spans="1:8">
      <c r="A25" s="10">
        <v>20</v>
      </c>
      <c r="B25" s="11" t="s">
        <v>29</v>
      </c>
      <c r="C25" s="20" t="s">
        <v>29</v>
      </c>
      <c r="D25" s="11" t="s">
        <v>42</v>
      </c>
      <c r="E25" s="20"/>
      <c r="F25" s="20"/>
      <c r="G25" s="20"/>
      <c r="H25" s="20"/>
    </row>
    <row r="26" spans="1:8">
      <c r="A26" s="10">
        <v>21</v>
      </c>
      <c r="B26" s="11" t="s">
        <v>29</v>
      </c>
      <c r="C26" s="20" t="s">
        <v>29</v>
      </c>
      <c r="D26" s="11" t="s">
        <v>43</v>
      </c>
      <c r="E26" s="20"/>
      <c r="F26" s="20"/>
      <c r="G26" s="20"/>
      <c r="H26" s="20"/>
    </row>
    <row r="27" spans="1:8">
      <c r="A27" s="10">
        <v>22</v>
      </c>
      <c r="B27" s="11" t="s">
        <v>29</v>
      </c>
      <c r="C27" s="20" t="s">
        <v>29</v>
      </c>
      <c r="D27" s="11" t="s">
        <v>44</v>
      </c>
      <c r="E27" s="20"/>
      <c r="F27" s="20"/>
      <c r="G27" s="20"/>
      <c r="H27" s="20"/>
    </row>
    <row r="28" spans="1:8">
      <c r="A28" s="10">
        <v>23</v>
      </c>
      <c r="B28" s="11" t="s">
        <v>45</v>
      </c>
      <c r="C28" s="20">
        <v>308.49</v>
      </c>
      <c r="D28" s="11" t="s">
        <v>46</v>
      </c>
      <c r="E28" s="20"/>
      <c r="F28" s="20">
        <f>SUM(F13:F27)</f>
        <v>308.49</v>
      </c>
      <c r="G28" s="20"/>
      <c r="H28" s="20"/>
    </row>
    <row r="29" spans="1:8">
      <c r="A29" s="10">
        <v>24</v>
      </c>
      <c r="B29" s="11" t="s">
        <v>113</v>
      </c>
      <c r="C29" s="20"/>
      <c r="D29" s="11" t="s">
        <v>50</v>
      </c>
      <c r="E29" s="20"/>
      <c r="F29" s="20"/>
      <c r="G29" s="20"/>
      <c r="H29" s="20"/>
    </row>
    <row r="30" spans="1:8">
      <c r="A30" s="10">
        <v>25</v>
      </c>
      <c r="B30" s="11" t="s">
        <v>51</v>
      </c>
      <c r="C30" s="20">
        <v>308.49</v>
      </c>
      <c r="D30" s="11" t="s">
        <v>51</v>
      </c>
      <c r="E30" s="20"/>
      <c r="F30" s="20">
        <v>308.49</v>
      </c>
      <c r="G30" s="20"/>
      <c r="H30" s="20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4" sqref="C24"/>
    </sheetView>
  </sheetViews>
  <sheetFormatPr defaultColWidth="9" defaultRowHeight="11.25" outlineLevelCol="5"/>
  <cols>
    <col min="1" max="1" width="9" style="2"/>
    <col min="2" max="2" width="9" style="3"/>
    <col min="3" max="3" width="28.875" style="3" customWidth="1"/>
    <col min="4" max="5" width="19.5" style="19" customWidth="1"/>
    <col min="6" max="6" width="19.5" style="4" customWidth="1"/>
    <col min="7" max="16384" width="9" style="5"/>
  </cols>
  <sheetData>
    <row r="1" s="1" customFormat="1" ht="27" spans="1:6">
      <c r="A1" s="13" t="s">
        <v>114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  <c r="F1" s="18" t="str">
        <f>""</f>
        <v/>
      </c>
    </row>
    <row r="2" s="1" customFormat="1" spans="1:6">
      <c r="A2" s="15" t="s">
        <v>1</v>
      </c>
      <c r="B2" s="18" t="str">
        <f>""</f>
        <v/>
      </c>
      <c r="C2" s="14" t="s">
        <v>2</v>
      </c>
      <c r="D2" s="18" t="str">
        <f>""</f>
        <v/>
      </c>
      <c r="E2" s="18" t="s">
        <v>2</v>
      </c>
      <c r="F2" s="14" t="s">
        <v>3</v>
      </c>
    </row>
    <row r="3" s="1" customFormat="1" spans="1:6">
      <c r="A3" s="7" t="s">
        <v>4</v>
      </c>
      <c r="B3" s="7" t="s">
        <v>54</v>
      </c>
      <c r="C3" s="7" t="str">
        <f>""</f>
        <v/>
      </c>
      <c r="D3" s="7" t="s">
        <v>74</v>
      </c>
      <c r="E3" s="7" t="s">
        <v>99</v>
      </c>
      <c r="F3" s="7" t="s">
        <v>100</v>
      </c>
    </row>
    <row r="4" s="1" customFormat="1" ht="22.5" spans="1:6">
      <c r="A4" s="7" t="s">
        <v>8</v>
      </c>
      <c r="B4" s="7" t="s">
        <v>62</v>
      </c>
      <c r="C4" s="7" t="s">
        <v>63</v>
      </c>
      <c r="D4" s="7" t="str">
        <f>""</f>
        <v/>
      </c>
      <c r="E4" s="7" t="str">
        <f>""</f>
        <v/>
      </c>
      <c r="F4" s="7" t="s">
        <v>67</v>
      </c>
    </row>
    <row r="5" s="1" customFormat="1" ht="16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</row>
    <row r="6" ht="16" customHeight="1" spans="1:6">
      <c r="A6" s="10">
        <v>1</v>
      </c>
      <c r="B6" s="11" t="s">
        <v>29</v>
      </c>
      <c r="C6" s="11" t="s">
        <v>74</v>
      </c>
      <c r="D6" s="20">
        <f>D7+D11+D15</f>
        <v>308.49</v>
      </c>
      <c r="E6" s="20">
        <f>E7+E11+E15</f>
        <v>308.49</v>
      </c>
      <c r="F6" s="12"/>
    </row>
    <row r="7" ht="16" customHeight="1" spans="1:6">
      <c r="A7" s="10">
        <v>2</v>
      </c>
      <c r="B7" s="11" t="s">
        <v>75</v>
      </c>
      <c r="C7" s="11" t="s">
        <v>76</v>
      </c>
      <c r="D7" s="20">
        <f>D9+D10</f>
        <v>33.2</v>
      </c>
      <c r="E7" s="20">
        <f>E9+E10</f>
        <v>33.2</v>
      </c>
      <c r="F7" s="12"/>
    </row>
    <row r="8" ht="16" customHeight="1" spans="1:6">
      <c r="A8" s="10">
        <v>3</v>
      </c>
      <c r="B8" s="11" t="s">
        <v>77</v>
      </c>
      <c r="C8" s="11" t="s">
        <v>78</v>
      </c>
      <c r="D8" s="20"/>
      <c r="E8" s="20"/>
      <c r="F8" s="12"/>
    </row>
    <row r="9" ht="16" customHeight="1" spans="1:6">
      <c r="A9" s="10">
        <v>4</v>
      </c>
      <c r="B9" s="11" t="s">
        <v>79</v>
      </c>
      <c r="C9" s="11" t="s">
        <v>80</v>
      </c>
      <c r="D9" s="20">
        <f>E9</f>
        <v>23.71</v>
      </c>
      <c r="E9" s="20">
        <v>23.71</v>
      </c>
      <c r="F9" s="12"/>
    </row>
    <row r="10" ht="16" customHeight="1" spans="1:6">
      <c r="A10" s="10">
        <v>5</v>
      </c>
      <c r="B10" s="11" t="s">
        <v>81</v>
      </c>
      <c r="C10" s="11" t="s">
        <v>82</v>
      </c>
      <c r="D10" s="20">
        <f>E10</f>
        <v>9.49</v>
      </c>
      <c r="E10" s="20">
        <v>9.49</v>
      </c>
      <c r="F10" s="12"/>
    </row>
    <row r="11" ht="16" customHeight="1" spans="1:6">
      <c r="A11" s="10">
        <v>6</v>
      </c>
      <c r="B11" s="11" t="s">
        <v>83</v>
      </c>
      <c r="C11" s="11" t="s">
        <v>84</v>
      </c>
      <c r="D11" s="20">
        <f>D14</f>
        <v>261.06</v>
      </c>
      <c r="E11" s="20">
        <f>E14</f>
        <v>261.06</v>
      </c>
      <c r="F11" s="12"/>
    </row>
    <row r="12" ht="16" customHeight="1" spans="1:6">
      <c r="A12" s="10">
        <v>7</v>
      </c>
      <c r="B12" s="11" t="s">
        <v>85</v>
      </c>
      <c r="C12" s="11" t="s">
        <v>86</v>
      </c>
      <c r="D12" s="20"/>
      <c r="E12" s="20"/>
      <c r="F12" s="12"/>
    </row>
    <row r="13" ht="16" customHeight="1" spans="1:6">
      <c r="A13" s="10">
        <v>8</v>
      </c>
      <c r="B13" s="11" t="s">
        <v>87</v>
      </c>
      <c r="C13" s="11" t="s">
        <v>88</v>
      </c>
      <c r="D13" s="20"/>
      <c r="E13" s="20"/>
      <c r="F13" s="12"/>
    </row>
    <row r="14" ht="16" customHeight="1" spans="1:6">
      <c r="A14" s="10">
        <v>9</v>
      </c>
      <c r="B14" s="11" t="s">
        <v>89</v>
      </c>
      <c r="C14" s="11" t="s">
        <v>90</v>
      </c>
      <c r="D14" s="20">
        <f>E14</f>
        <v>261.06</v>
      </c>
      <c r="E14" s="20">
        <f>308.49-E9-E10-E17</f>
        <v>261.06</v>
      </c>
      <c r="F14" s="12"/>
    </row>
    <row r="15" ht="16" customHeight="1" spans="1:6">
      <c r="A15" s="10">
        <v>10</v>
      </c>
      <c r="B15" s="11" t="s">
        <v>91</v>
      </c>
      <c r="C15" s="11" t="s">
        <v>92</v>
      </c>
      <c r="D15" s="20">
        <f>D17</f>
        <v>14.23</v>
      </c>
      <c r="E15" s="20">
        <f>E17</f>
        <v>14.23</v>
      </c>
      <c r="F15" s="12"/>
    </row>
    <row r="16" ht="16" customHeight="1" spans="1:6">
      <c r="A16" s="10">
        <v>11</v>
      </c>
      <c r="B16" s="11" t="s">
        <v>93</v>
      </c>
      <c r="C16" s="11" t="s">
        <v>94</v>
      </c>
      <c r="D16" s="20"/>
      <c r="E16" s="20"/>
      <c r="F16" s="12"/>
    </row>
    <row r="17" ht="16" customHeight="1" spans="1:6">
      <c r="A17" s="10">
        <v>12</v>
      </c>
      <c r="B17" s="11" t="s">
        <v>95</v>
      </c>
      <c r="C17" s="11" t="s">
        <v>96</v>
      </c>
      <c r="D17" s="20">
        <f>E17</f>
        <v>14.23</v>
      </c>
      <c r="E17" s="20">
        <v>14.23</v>
      </c>
      <c r="F17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27" sqref="C27"/>
    </sheetView>
  </sheetViews>
  <sheetFormatPr defaultColWidth="9" defaultRowHeight="11.25" outlineLevelCol="5"/>
  <cols>
    <col min="1" max="1" width="9" style="2"/>
    <col min="2" max="2" width="9" style="3"/>
    <col min="3" max="3" width="25.375" style="3" customWidth="1"/>
    <col min="4" max="6" width="13.75" style="4" customWidth="1"/>
    <col min="7" max="16384" width="9" style="5"/>
  </cols>
  <sheetData>
    <row r="1" s="1" customFormat="1" ht="27" spans="1:6">
      <c r="A1" s="13" t="s">
        <v>115</v>
      </c>
      <c r="B1" s="18" t="str">
        <f>""</f>
        <v/>
      </c>
      <c r="C1" s="18" t="str">
        <f>""</f>
        <v/>
      </c>
      <c r="D1" s="18" t="str">
        <f>""</f>
        <v/>
      </c>
      <c r="E1" s="14" t="str">
        <f>""</f>
        <v/>
      </c>
      <c r="F1" s="18" t="str">
        <f>""</f>
        <v/>
      </c>
    </row>
    <row r="2" s="1" customFormat="1" spans="1:6">
      <c r="A2" s="15" t="s">
        <v>1</v>
      </c>
      <c r="B2" s="18" t="str">
        <f>""</f>
        <v/>
      </c>
      <c r="C2" s="14" t="s">
        <v>2</v>
      </c>
      <c r="D2" s="18" t="str">
        <f>""</f>
        <v/>
      </c>
      <c r="E2" s="14" t="s">
        <v>2</v>
      </c>
      <c r="F2" s="14" t="s">
        <v>3</v>
      </c>
    </row>
    <row r="3" s="1" customFormat="1" spans="1:6">
      <c r="A3" s="7" t="s">
        <v>4</v>
      </c>
      <c r="B3" s="7" t="s">
        <v>54</v>
      </c>
      <c r="C3" s="7" t="str">
        <f>""</f>
        <v/>
      </c>
      <c r="D3" s="7" t="s">
        <v>99</v>
      </c>
      <c r="E3" s="7" t="s">
        <v>99</v>
      </c>
      <c r="F3" s="7" t="s">
        <v>100</v>
      </c>
    </row>
    <row r="4" s="1" customFormat="1" ht="22.5" spans="1:6">
      <c r="A4" s="7" t="s">
        <v>8</v>
      </c>
      <c r="B4" s="7" t="s">
        <v>116</v>
      </c>
      <c r="C4" s="7" t="s">
        <v>63</v>
      </c>
      <c r="D4" s="7" t="s">
        <v>74</v>
      </c>
      <c r="E4" s="7" t="s">
        <v>117</v>
      </c>
      <c r="F4" s="7" t="s">
        <v>118</v>
      </c>
    </row>
    <row r="5" s="1" customForma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</row>
    <row r="6" spans="1:6">
      <c r="A6" s="10">
        <v>1</v>
      </c>
      <c r="B6" s="11" t="s">
        <v>29</v>
      </c>
      <c r="C6" s="11" t="s">
        <v>74</v>
      </c>
      <c r="D6" s="12">
        <f>D7+D20</f>
        <v>308.49</v>
      </c>
      <c r="E6" s="12">
        <f>E7+E20</f>
        <v>308.49</v>
      </c>
      <c r="F6" s="12"/>
    </row>
    <row r="7" spans="1:6">
      <c r="A7" s="10">
        <v>2</v>
      </c>
      <c r="B7" s="11" t="s">
        <v>119</v>
      </c>
      <c r="C7" s="11" t="s">
        <v>120</v>
      </c>
      <c r="D7" s="12">
        <f>SUM(D8:D19)</f>
        <v>287.99</v>
      </c>
      <c r="E7" s="12">
        <f>SUM(E8:E19)</f>
        <v>287.99</v>
      </c>
      <c r="F7" s="12"/>
    </row>
    <row r="8" spans="1:6">
      <c r="A8" s="10">
        <v>3</v>
      </c>
      <c r="B8" s="11" t="s">
        <v>121</v>
      </c>
      <c r="C8" s="11" t="s">
        <v>122</v>
      </c>
      <c r="D8" s="12">
        <v>128.72</v>
      </c>
      <c r="E8" s="12">
        <v>128.72</v>
      </c>
      <c r="F8" s="12"/>
    </row>
    <row r="9" spans="1:6">
      <c r="A9" s="10">
        <v>4</v>
      </c>
      <c r="B9" s="11" t="s">
        <v>123</v>
      </c>
      <c r="C9" s="11" t="s">
        <v>124</v>
      </c>
      <c r="D9" s="12">
        <v>9.82</v>
      </c>
      <c r="E9" s="12">
        <v>9.82</v>
      </c>
      <c r="F9" s="12"/>
    </row>
    <row r="10" spans="1:6">
      <c r="A10" s="10">
        <v>5</v>
      </c>
      <c r="B10" s="11" t="s">
        <v>125</v>
      </c>
      <c r="C10" s="11" t="s">
        <v>126</v>
      </c>
      <c r="D10" s="12">
        <v>17.96</v>
      </c>
      <c r="E10" s="12">
        <v>17.96</v>
      </c>
      <c r="F10" s="12"/>
    </row>
    <row r="11" spans="1:6">
      <c r="A11" s="10">
        <v>6</v>
      </c>
      <c r="B11" s="11" t="s">
        <v>127</v>
      </c>
      <c r="C11" s="11" t="s">
        <v>128</v>
      </c>
      <c r="D11" s="12">
        <v>64.31</v>
      </c>
      <c r="E11" s="12">
        <v>64.31</v>
      </c>
      <c r="F11" s="12"/>
    </row>
    <row r="12" spans="1:6">
      <c r="A12" s="10">
        <v>7</v>
      </c>
      <c r="B12" s="11" t="s">
        <v>129</v>
      </c>
      <c r="C12" s="11" t="s">
        <v>130</v>
      </c>
      <c r="D12" s="12">
        <v>23.71</v>
      </c>
      <c r="E12" s="12">
        <v>23.71</v>
      </c>
      <c r="F12" s="12"/>
    </row>
    <row r="13" spans="1:6">
      <c r="A13" s="10">
        <v>8</v>
      </c>
      <c r="B13" s="11" t="s">
        <v>131</v>
      </c>
      <c r="C13" s="11" t="s">
        <v>132</v>
      </c>
      <c r="D13" s="12">
        <v>9.49</v>
      </c>
      <c r="E13" s="12">
        <v>9.49</v>
      </c>
      <c r="F13" s="12"/>
    </row>
    <row r="14" spans="1:6">
      <c r="A14" s="10">
        <v>9</v>
      </c>
      <c r="B14" s="11" t="s">
        <v>133</v>
      </c>
      <c r="C14" s="11" t="s">
        <v>134</v>
      </c>
      <c r="D14" s="12">
        <v>8.32</v>
      </c>
      <c r="E14" s="12">
        <v>8.32</v>
      </c>
      <c r="F14" s="12"/>
    </row>
    <row r="15" spans="1:6">
      <c r="A15" s="10">
        <v>10</v>
      </c>
      <c r="B15" s="11" t="s">
        <v>135</v>
      </c>
      <c r="C15" s="11" t="s">
        <v>136</v>
      </c>
      <c r="D15" s="12">
        <v>9.47</v>
      </c>
      <c r="E15" s="12">
        <v>9.47</v>
      </c>
      <c r="F15" s="12"/>
    </row>
    <row r="16" spans="1:6">
      <c r="A16" s="10">
        <v>11</v>
      </c>
      <c r="B16" s="11" t="s">
        <v>137</v>
      </c>
      <c r="C16" s="11" t="s">
        <v>138</v>
      </c>
      <c r="D16" s="12">
        <v>0.3</v>
      </c>
      <c r="E16" s="12">
        <v>0.3</v>
      </c>
      <c r="F16" s="12"/>
    </row>
    <row r="17" spans="1:6">
      <c r="A17" s="10">
        <v>12</v>
      </c>
      <c r="B17" s="11" t="s">
        <v>137</v>
      </c>
      <c r="C17" s="11" t="s">
        <v>139</v>
      </c>
      <c r="D17" s="12">
        <v>0.83</v>
      </c>
      <c r="E17" s="12">
        <v>0.83</v>
      </c>
      <c r="F17" s="12"/>
    </row>
    <row r="18" spans="1:6">
      <c r="A18" s="10">
        <v>13</v>
      </c>
      <c r="B18" s="11" t="s">
        <v>137</v>
      </c>
      <c r="C18" s="11" t="s">
        <v>140</v>
      </c>
      <c r="D18" s="12">
        <v>0.83</v>
      </c>
      <c r="E18" s="12">
        <v>0.83</v>
      </c>
      <c r="F18" s="12"/>
    </row>
    <row r="19" spans="1:6">
      <c r="A19" s="10">
        <v>14</v>
      </c>
      <c r="B19" s="11" t="s">
        <v>141</v>
      </c>
      <c r="C19" s="11" t="s">
        <v>96</v>
      </c>
      <c r="D19" s="12">
        <v>14.23</v>
      </c>
      <c r="E19" s="12">
        <v>14.23</v>
      </c>
      <c r="F19" s="12"/>
    </row>
    <row r="20" spans="1:6">
      <c r="A20" s="10">
        <v>15</v>
      </c>
      <c r="B20" s="11" t="s">
        <v>142</v>
      </c>
      <c r="C20" s="11" t="s">
        <v>143</v>
      </c>
      <c r="D20" s="12">
        <f>SUM(D21:D23)</f>
        <v>20.5</v>
      </c>
      <c r="E20" s="12">
        <f>SUM(E21:E23)</f>
        <v>20.5</v>
      </c>
      <c r="F20" s="12"/>
    </row>
    <row r="21" spans="1:6">
      <c r="A21" s="10">
        <v>16</v>
      </c>
      <c r="B21" s="11" t="s">
        <v>144</v>
      </c>
      <c r="C21" s="11" t="s">
        <v>145</v>
      </c>
      <c r="D21" s="12">
        <v>18.5</v>
      </c>
      <c r="E21" s="12">
        <v>18.5</v>
      </c>
      <c r="F21" s="12"/>
    </row>
    <row r="22" spans="1:6">
      <c r="A22" s="10">
        <v>17</v>
      </c>
      <c r="B22" s="11" t="s">
        <v>146</v>
      </c>
      <c r="C22" s="11" t="s">
        <v>147</v>
      </c>
      <c r="D22" s="12">
        <v>1.98</v>
      </c>
      <c r="E22" s="12">
        <v>1.98</v>
      </c>
      <c r="F22" s="12"/>
    </row>
    <row r="23" spans="1:6">
      <c r="A23" s="10">
        <v>18</v>
      </c>
      <c r="B23" s="11" t="s">
        <v>148</v>
      </c>
      <c r="C23" s="11" t="s">
        <v>149</v>
      </c>
      <c r="D23" s="12">
        <v>0.02</v>
      </c>
      <c r="E23" s="12">
        <v>0.02</v>
      </c>
      <c r="F23" s="12"/>
    </row>
  </sheetData>
  <mergeCells count="5">
    <mergeCell ref="A1:F1"/>
    <mergeCell ref="A2:D2"/>
    <mergeCell ref="B3:C3"/>
    <mergeCell ref="D3:F3"/>
    <mergeCell ref="A3:A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D29" sqref="D29"/>
    </sheetView>
  </sheetViews>
  <sheetFormatPr defaultColWidth="9" defaultRowHeight="11.25" outlineLevelCol="5"/>
  <cols>
    <col min="1" max="1" width="9" style="2"/>
    <col min="2" max="2" width="9" style="3"/>
    <col min="3" max="3" width="29.875" style="3" customWidth="1"/>
    <col min="4" max="6" width="9" style="4"/>
    <col min="7" max="16384" width="9" style="5"/>
  </cols>
  <sheetData>
    <row r="1" s="1" customFormat="1" ht="27" spans="1:6">
      <c r="A1" s="13" t="s">
        <v>150</v>
      </c>
      <c r="B1" s="18" t="str">
        <f>""</f>
        <v/>
      </c>
      <c r="C1" s="18" t="str">
        <f>""</f>
        <v/>
      </c>
      <c r="D1" s="18" t="str">
        <f>""</f>
        <v/>
      </c>
      <c r="E1" s="14" t="str">
        <f>""</f>
        <v/>
      </c>
      <c r="F1" s="18" t="str">
        <f>""</f>
        <v/>
      </c>
    </row>
    <row r="2" s="1" customFormat="1" ht="22.5" spans="1:6">
      <c r="A2" s="15" t="s">
        <v>1</v>
      </c>
      <c r="B2" s="18" t="str">
        <f>""</f>
        <v/>
      </c>
      <c r="C2" s="14" t="s">
        <v>2</v>
      </c>
      <c r="D2" s="18" t="str">
        <f>""</f>
        <v/>
      </c>
      <c r="E2" s="14" t="s">
        <v>2</v>
      </c>
      <c r="F2" s="14" t="s">
        <v>3</v>
      </c>
    </row>
    <row r="3" s="1" customFormat="1" spans="1:6">
      <c r="A3" s="18" t="s">
        <v>4</v>
      </c>
      <c r="B3" s="18" t="s">
        <v>54</v>
      </c>
      <c r="C3" s="18" t="str">
        <f>""</f>
        <v/>
      </c>
      <c r="D3" s="18" t="s">
        <v>74</v>
      </c>
      <c r="E3" s="18" t="s">
        <v>99</v>
      </c>
      <c r="F3" s="18" t="s">
        <v>100</v>
      </c>
    </row>
    <row r="4" s="1" customFormat="1" ht="22.5" spans="1:6">
      <c r="A4" s="18" t="s">
        <v>8</v>
      </c>
      <c r="B4" s="18" t="s">
        <v>62</v>
      </c>
      <c r="C4" s="18" t="s">
        <v>63</v>
      </c>
      <c r="D4" s="18" t="str">
        <f>""</f>
        <v/>
      </c>
      <c r="E4" s="18" t="str">
        <f>""</f>
        <v/>
      </c>
      <c r="F4" s="18" t="s">
        <v>67</v>
      </c>
    </row>
    <row r="5" s="1" customForma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</row>
    <row r="6" spans="1:6">
      <c r="A6" s="10"/>
      <c r="B6" s="11"/>
      <c r="C6" s="11"/>
      <c r="D6" s="12"/>
      <c r="E6" s="12"/>
      <c r="F6" s="12"/>
    </row>
    <row r="7" spans="1:6">
      <c r="A7" s="10"/>
      <c r="B7" s="11"/>
      <c r="C7" s="11"/>
      <c r="D7" s="12"/>
      <c r="E7" s="12"/>
      <c r="F7" s="12"/>
    </row>
    <row r="8" spans="1:6">
      <c r="A8" s="10"/>
      <c r="B8" s="11"/>
      <c r="C8" s="11"/>
      <c r="D8" s="12"/>
      <c r="E8" s="12"/>
      <c r="F8" s="12"/>
    </row>
    <row r="9" spans="1:6">
      <c r="A9" s="10"/>
      <c r="B9" s="11"/>
      <c r="C9" s="11"/>
      <c r="D9" s="12"/>
      <c r="E9" s="12"/>
      <c r="F9" s="12"/>
    </row>
    <row r="10" spans="1:6">
      <c r="A10" s="10"/>
      <c r="B10" s="11"/>
      <c r="C10" s="11"/>
      <c r="D10" s="12"/>
      <c r="E10" s="12"/>
      <c r="F10" s="12"/>
    </row>
    <row r="11" spans="1:6">
      <c r="A11" s="10"/>
      <c r="B11" s="11"/>
      <c r="C11" s="11"/>
      <c r="D11" s="12"/>
      <c r="E11" s="12"/>
      <c r="F11" s="12"/>
    </row>
    <row r="12" spans="1:6">
      <c r="A12" s="10"/>
      <c r="B12" s="11"/>
      <c r="C12" s="11"/>
      <c r="D12" s="12"/>
      <c r="E12" s="12"/>
      <c r="F12" s="12"/>
    </row>
    <row r="13" spans="1:6">
      <c r="A13" s="10"/>
      <c r="B13" s="11"/>
      <c r="C13" s="11"/>
      <c r="D13" s="12"/>
      <c r="E13" s="12"/>
      <c r="F13" s="12"/>
    </row>
    <row r="14" spans="1:6">
      <c r="A14" s="10"/>
      <c r="B14" s="11"/>
      <c r="C14" s="11"/>
      <c r="D14" s="12"/>
      <c r="E14" s="12"/>
      <c r="F14" s="12"/>
    </row>
    <row r="15" spans="1:6">
      <c r="A15" s="10"/>
      <c r="B15" s="11"/>
      <c r="C15" s="11"/>
      <c r="D15" s="12"/>
      <c r="E15" s="12"/>
      <c r="F15" s="12"/>
    </row>
    <row r="16" spans="1:6">
      <c r="A16" s="10"/>
      <c r="B16" s="11"/>
      <c r="C16" s="11"/>
      <c r="D16" s="12"/>
      <c r="E16" s="12"/>
      <c r="F16" s="12"/>
    </row>
    <row r="17" spans="1:6">
      <c r="A17" s="10"/>
      <c r="B17" s="11"/>
      <c r="C17" s="11"/>
      <c r="D17" s="12"/>
      <c r="E17" s="12"/>
      <c r="F17" s="12"/>
    </row>
    <row r="18" spans="1:6">
      <c r="A18" s="10"/>
      <c r="B18" s="11"/>
      <c r="C18" s="11"/>
      <c r="D18" s="12"/>
      <c r="E18" s="12"/>
      <c r="F18" s="12"/>
    </row>
    <row r="19" spans="1:6">
      <c r="A19" s="10"/>
      <c r="B19" s="11"/>
      <c r="C19" s="11"/>
      <c r="D19" s="12"/>
      <c r="E19" s="12"/>
      <c r="F19" s="12"/>
    </row>
    <row r="20" spans="1:6">
      <c r="A20" s="10"/>
      <c r="B20" s="11"/>
      <c r="C20" s="11"/>
      <c r="D20" s="12"/>
      <c r="E20" s="12"/>
      <c r="F20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H19" sqref="H19"/>
    </sheetView>
  </sheetViews>
  <sheetFormatPr defaultColWidth="9" defaultRowHeight="11.25" outlineLevelCol="5"/>
  <cols>
    <col min="1" max="1" width="9" style="5"/>
    <col min="2" max="3" width="14.25" style="5" customWidth="1"/>
    <col min="4" max="4" width="15" style="5" customWidth="1"/>
    <col min="5" max="6" width="19" style="5" customWidth="1"/>
    <col min="7" max="16384" width="9" style="5"/>
  </cols>
  <sheetData>
    <row r="1" s="1" customFormat="1" ht="27" spans="1:5">
      <c r="A1" s="13" t="s">
        <v>151</v>
      </c>
      <c r="E1" s="14"/>
    </row>
    <row r="2" s="1" customFormat="1" spans="1:6">
      <c r="A2" s="15" t="s">
        <v>1</v>
      </c>
      <c r="C2" s="14" t="s">
        <v>2</v>
      </c>
      <c r="E2" s="14" t="s">
        <v>2</v>
      </c>
      <c r="F2" s="14" t="s">
        <v>3</v>
      </c>
    </row>
    <row r="3" s="1" customFormat="1" spans="1:6">
      <c r="A3" s="7" t="s">
        <v>4</v>
      </c>
      <c r="B3" s="7" t="s">
        <v>54</v>
      </c>
      <c r="C3" s="16"/>
      <c r="D3" s="7" t="s">
        <v>74</v>
      </c>
      <c r="E3" s="7" t="s">
        <v>99</v>
      </c>
      <c r="F3" s="7" t="s">
        <v>100</v>
      </c>
    </row>
    <row r="4" s="1" customFormat="1" spans="1:6">
      <c r="A4" s="7" t="s">
        <v>8</v>
      </c>
      <c r="B4" s="7" t="s">
        <v>62</v>
      </c>
      <c r="C4" s="7" t="s">
        <v>63</v>
      </c>
      <c r="D4" s="16"/>
      <c r="E4" s="16"/>
      <c r="F4" s="7" t="s">
        <v>67</v>
      </c>
    </row>
    <row r="5" s="1" customFormat="1" spans="1:6">
      <c r="A5" s="7" t="s">
        <v>8</v>
      </c>
      <c r="B5" s="16"/>
      <c r="C5" s="16"/>
      <c r="D5" s="16"/>
      <c r="E5" s="16"/>
      <c r="F5" s="16"/>
    </row>
    <row r="6" spans="1:6">
      <c r="A6" s="17"/>
      <c r="B6" s="17"/>
      <c r="C6" s="17"/>
      <c r="D6" s="17"/>
      <c r="E6" s="17"/>
      <c r="F6" s="17"/>
    </row>
    <row r="7" spans="1:6">
      <c r="A7" s="17"/>
      <c r="B7" s="17"/>
      <c r="C7" s="17"/>
      <c r="D7" s="17"/>
      <c r="E7" s="17"/>
      <c r="F7" s="17"/>
    </row>
    <row r="8" spans="1:6">
      <c r="A8" s="17"/>
      <c r="B8" s="17"/>
      <c r="C8" s="17"/>
      <c r="D8" s="17"/>
      <c r="E8" s="17"/>
      <c r="F8" s="17"/>
    </row>
    <row r="9" spans="1:6">
      <c r="A9" s="17"/>
      <c r="B9" s="17"/>
      <c r="C9" s="17"/>
      <c r="D9" s="17"/>
      <c r="E9" s="17"/>
      <c r="F9" s="17"/>
    </row>
    <row r="10" spans="1:6">
      <c r="A10" s="17"/>
      <c r="B10" s="17"/>
      <c r="C10" s="17"/>
      <c r="D10" s="17"/>
      <c r="E10" s="17"/>
      <c r="F10" s="17"/>
    </row>
    <row r="11" spans="1:6">
      <c r="A11" s="17"/>
      <c r="B11" s="17"/>
      <c r="C11" s="17"/>
      <c r="D11" s="17"/>
      <c r="E11" s="17"/>
      <c r="F11" s="17"/>
    </row>
    <row r="12" spans="1:6">
      <c r="A12" s="17"/>
      <c r="B12" s="17"/>
      <c r="C12" s="17"/>
      <c r="D12" s="17"/>
      <c r="E12" s="17"/>
      <c r="F12" s="17"/>
    </row>
    <row r="13" spans="1:6">
      <c r="A13" s="17"/>
      <c r="B13" s="17"/>
      <c r="C13" s="17"/>
      <c r="D13" s="17"/>
      <c r="E13" s="17"/>
      <c r="F13" s="17"/>
    </row>
    <row r="14" spans="1:6">
      <c r="A14" s="17"/>
      <c r="B14" s="17"/>
      <c r="C14" s="17"/>
      <c r="D14" s="17"/>
      <c r="E14" s="17"/>
      <c r="F14" s="17"/>
    </row>
    <row r="15" spans="1:6">
      <c r="A15" s="17"/>
      <c r="B15" s="17"/>
      <c r="C15" s="17"/>
      <c r="D15" s="17"/>
      <c r="E15" s="17"/>
      <c r="F15" s="17"/>
    </row>
    <row r="16" spans="1:6">
      <c r="A16" s="17"/>
      <c r="B16" s="17"/>
      <c r="C16" s="17"/>
      <c r="D16" s="17"/>
      <c r="E16" s="17"/>
      <c r="F16" s="17"/>
    </row>
    <row r="17" spans="1:6">
      <c r="A17" s="17"/>
      <c r="B17" s="17"/>
      <c r="C17" s="17"/>
      <c r="D17" s="17"/>
      <c r="E17" s="17"/>
      <c r="F17" s="17"/>
    </row>
    <row r="18" spans="1:6">
      <c r="A18" s="17"/>
      <c r="B18" s="17"/>
      <c r="C18" s="17"/>
      <c r="D18" s="17"/>
      <c r="E18" s="17"/>
      <c r="F18" s="17"/>
    </row>
    <row r="19" spans="1:6">
      <c r="A19" s="17"/>
      <c r="B19" s="17"/>
      <c r="C19" s="17"/>
      <c r="D19" s="17"/>
      <c r="E19" s="17"/>
      <c r="F19" s="17"/>
    </row>
    <row r="20" spans="1:6">
      <c r="A20" s="17"/>
      <c r="B20" s="17"/>
      <c r="C20" s="17"/>
      <c r="D20" s="17"/>
      <c r="E20" s="17"/>
      <c r="F20" s="17"/>
    </row>
    <row r="21" spans="1:6">
      <c r="A21" s="17"/>
      <c r="B21" s="17"/>
      <c r="C21" s="17"/>
      <c r="D21" s="17"/>
      <c r="E21" s="17"/>
      <c r="F21" s="17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14" sqref="F14"/>
    </sheetView>
  </sheetViews>
  <sheetFormatPr defaultColWidth="9" defaultRowHeight="11.25" outlineLevelCol="6"/>
  <cols>
    <col min="1" max="1" width="9" style="2"/>
    <col min="2" max="2" width="24.125" style="3" customWidth="1"/>
    <col min="3" max="3" width="10.625" style="4" customWidth="1"/>
    <col min="4" max="7" width="16.625" style="4" customWidth="1"/>
    <col min="8" max="16384" width="9" style="5"/>
  </cols>
  <sheetData>
    <row r="1" s="1" customFormat="1" ht="27" spans="1:7">
      <c r="A1" s="6" t="s">
        <v>152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2</v>
      </c>
      <c r="G2" s="8" t="s">
        <v>3</v>
      </c>
    </row>
    <row r="3" s="1" customFormat="1" ht="33" customHeight="1" spans="1:7">
      <c r="A3" s="7" t="s">
        <v>4</v>
      </c>
      <c r="B3" s="7" t="s">
        <v>153</v>
      </c>
      <c r="C3" s="7" t="s">
        <v>6</v>
      </c>
      <c r="D3" s="7" t="str">
        <f>""</f>
        <v/>
      </c>
      <c r="E3" s="7" t="str">
        <f>""</f>
        <v/>
      </c>
      <c r="F3" s="7" t="str">
        <f>""</f>
        <v/>
      </c>
      <c r="G3" s="7" t="str">
        <f>""</f>
        <v/>
      </c>
    </row>
    <row r="4" s="1" customFormat="1" ht="33" customHeight="1" spans="1:7">
      <c r="A4" s="7" t="s">
        <v>8</v>
      </c>
      <c r="B4" s="7" t="str">
        <f>""</f>
        <v/>
      </c>
      <c r="C4" s="7" t="s">
        <v>74</v>
      </c>
      <c r="D4" s="7" t="s">
        <v>107</v>
      </c>
      <c r="E4" s="7" t="s">
        <v>154</v>
      </c>
      <c r="F4" s="7" t="s">
        <v>109</v>
      </c>
      <c r="G4" s="7" t="s">
        <v>155</v>
      </c>
    </row>
    <row r="5" s="1" customFormat="1" ht="33" customHeight="1" spans="1:7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</row>
    <row r="6" ht="33" customHeight="1" spans="1:7">
      <c r="A6" s="10">
        <f t="shared" ref="A6:A11" si="1">ROW()</f>
        <v>6</v>
      </c>
      <c r="B6" s="11" t="s">
        <v>51</v>
      </c>
      <c r="C6" s="12" t="s">
        <v>29</v>
      </c>
      <c r="D6" s="12" t="s">
        <v>29</v>
      </c>
      <c r="E6" s="12" t="s">
        <v>29</v>
      </c>
      <c r="F6" s="12" t="s">
        <v>29</v>
      </c>
      <c r="G6" s="12" t="s">
        <v>29</v>
      </c>
    </row>
    <row r="7" ht="33" customHeight="1" spans="1:7">
      <c r="A7" s="10">
        <f t="shared" si="1"/>
        <v>7</v>
      </c>
      <c r="B7" s="11" t="s">
        <v>156</v>
      </c>
      <c r="C7" s="12" t="s">
        <v>29</v>
      </c>
      <c r="D7" s="12" t="s">
        <v>29</v>
      </c>
      <c r="E7" s="12" t="s">
        <v>29</v>
      </c>
      <c r="F7" s="12" t="s">
        <v>29</v>
      </c>
      <c r="G7" s="12" t="s">
        <v>29</v>
      </c>
    </row>
    <row r="8" ht="33" customHeight="1" spans="1:7">
      <c r="A8" s="10">
        <f t="shared" si="1"/>
        <v>8</v>
      </c>
      <c r="B8" s="11" t="s">
        <v>157</v>
      </c>
      <c r="C8" s="12" t="s">
        <v>29</v>
      </c>
      <c r="D8" s="12" t="s">
        <v>29</v>
      </c>
      <c r="E8" s="12" t="s">
        <v>29</v>
      </c>
      <c r="F8" s="12" t="s">
        <v>29</v>
      </c>
      <c r="G8" s="12" t="s">
        <v>29</v>
      </c>
    </row>
    <row r="9" ht="33" customHeight="1" spans="1:7">
      <c r="A9" s="10">
        <f t="shared" si="1"/>
        <v>9</v>
      </c>
      <c r="B9" s="11" t="s">
        <v>158</v>
      </c>
      <c r="C9" s="12" t="s">
        <v>29</v>
      </c>
      <c r="D9" s="12" t="s">
        <v>29</v>
      </c>
      <c r="E9" s="12" t="s">
        <v>29</v>
      </c>
      <c r="F9" s="12" t="s">
        <v>29</v>
      </c>
      <c r="G9" s="12" t="s">
        <v>29</v>
      </c>
    </row>
    <row r="10" ht="33" customHeight="1" spans="1:7">
      <c r="A10" s="10">
        <f t="shared" si="1"/>
        <v>10</v>
      </c>
      <c r="B10" s="11" t="s">
        <v>159</v>
      </c>
      <c r="C10" s="12" t="s">
        <v>29</v>
      </c>
      <c r="D10" s="12" t="s">
        <v>29</v>
      </c>
      <c r="E10" s="12" t="s">
        <v>29</v>
      </c>
      <c r="F10" s="12" t="s">
        <v>29</v>
      </c>
      <c r="G10" s="12" t="s">
        <v>29</v>
      </c>
    </row>
    <row r="11" ht="33" customHeight="1" spans="1:7">
      <c r="A11" s="10">
        <f t="shared" si="1"/>
        <v>11</v>
      </c>
      <c r="B11" s="11" t="s">
        <v>160</v>
      </c>
      <c r="C11" s="12" t="s">
        <v>29</v>
      </c>
      <c r="D11" s="12" t="s">
        <v>29</v>
      </c>
      <c r="E11" s="12" t="s">
        <v>29</v>
      </c>
      <c r="F11" s="12" t="s">
        <v>29</v>
      </c>
      <c r="G11" s="12" t="s">
        <v>29</v>
      </c>
    </row>
  </sheetData>
  <mergeCells count="5">
    <mergeCell ref="A1:G1"/>
    <mergeCell ref="A2:E2"/>
    <mergeCell ref="C3:G3"/>
    <mergeCell ref="A3:A4"/>
    <mergeCell ref="B3:B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2018-06-11T08:31:50Z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