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30"/>
  </bookViews>
  <sheets>
    <sheet name="部门预算收支总表" sheetId="1" r:id="rId1"/>
    <sheet name="部门预算收入总表" sheetId="2" r:id="rId2"/>
    <sheet name="部门预算支出总表" sheetId="3" r:id="rId3"/>
    <sheet name="部门预算财政拨款收支总表" sheetId="4" r:id="rId4"/>
    <sheet name="一般公共预算财政拨款支出表" sheetId="5" r:id="rId5"/>
    <sheet name="一般公共预算财政拨款基本支出表" sheetId="6" r:id="rId6"/>
    <sheet name="政府基金预算财政拨款支出表" sheetId="7" r:id="rId7"/>
    <sheet name="国有资本经营预算财政拨款支出表" sheetId="8" r:id="rId8"/>
    <sheet name="部门预算财政拨款三公经费支出表" sheetId="9" r:id="rId9"/>
  </sheets>
  <calcPr calcId="144525"/>
</workbook>
</file>

<file path=xl/sharedStrings.xml><?xml version="1.0" encoding="utf-8"?>
<sst xmlns="http://schemas.openxmlformats.org/spreadsheetml/2006/main" count="691" uniqueCount="251">
  <si>
    <t>部门预算收支总表</t>
  </si>
  <si>
    <t>部门编码及名称：[331004]唐山市丰南区军队离休退休干部休养所</t>
  </si>
  <si>
    <t>预算年度：2020</t>
  </si>
  <si>
    <t>金额单位：万元</t>
  </si>
  <si>
    <t>序号</t>
  </si>
  <si>
    <t>收入</t>
  </si>
  <si>
    <t>资金来源</t>
  </si>
  <si>
    <t>支出</t>
  </si>
  <si>
    <t>栏次</t>
  </si>
  <si>
    <t>项    目</t>
  </si>
  <si>
    <t>预算数</t>
  </si>
  <si>
    <t>1</t>
  </si>
  <si>
    <t>2</t>
  </si>
  <si>
    <t>3</t>
  </si>
  <si>
    <t>4</t>
  </si>
  <si>
    <t>一、财政拨款收入</t>
  </si>
  <si>
    <t>一、一般公共服务支出</t>
  </si>
  <si>
    <t>二、上级拨款收入</t>
  </si>
  <si>
    <t>二、外交支出</t>
  </si>
  <si>
    <t>三、事业收入</t>
  </si>
  <si>
    <t>三、国防支出</t>
  </si>
  <si>
    <t xml:space="preserve">    其中：财政专户收入</t>
  </si>
  <si>
    <t>四、公共安全支出</t>
  </si>
  <si>
    <t>四、经营收入</t>
  </si>
  <si>
    <t>五、教育支出</t>
  </si>
  <si>
    <t>五、附属单位上缴收入</t>
  </si>
  <si>
    <t>六、科学技术支出</t>
  </si>
  <si>
    <t>六、其他收入</t>
  </si>
  <si>
    <t>七、文化旅游体育与传媒支出</t>
  </si>
  <si>
    <t/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</si>
  <si>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</si>
  <si>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</si>
  <si>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</si>
  <si>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</si>
  <si>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</si>
  <si>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</si>
  <si>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</si>
  <si>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</si>
  <si>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</si>
  <si>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</si>
  <si>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</si>
  <si>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</si>
  <si>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</si>
  <si>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</si>
  <si>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</si>
  <si>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</si>
  <si>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</si>
  <si>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</si>
  <si>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</si>
  <si>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</si>
  <si>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</si>
  <si>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</si>
  <si>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 xml:space="preserve">        本年收入合计</t>
  </si>
  <si>
    <t xml:space="preserve">        本年支出合计</t>
  </si>
  <si>
    <t xml:space="preserve">    用事业基金弥补收支差额</t>
  </si>
  <si>
    <t xml:space="preserve">    结余分配</t>
  </si>
  <si>
    <t xml:space="preserve">    年初结转和结余</t>
  </si>
  <si>
    <t xml:space="preserve">    年末结转和结余</t>
  </si>
  <si>
    <t xml:space="preserve">            合计</t>
  </si>
  <si>
    <t>部门预算收入总表</t>
  </si>
  <si>
    <t>年度：</t>
  </si>
  <si>
    <t>科目</t>
  </si>
  <si>
    <t>本年收入合计</t>
  </si>
  <si>
    <t>财政拨款收入</t>
  </si>
  <si>
    <t>上级补助收入</t>
  </si>
  <si>
    <t>事业收入</t>
  </si>
  <si>
    <t>经营收入</t>
  </si>
  <si>
    <t>附属单位上缴收入</t>
  </si>
  <si>
    <t>其他收入</t>
  </si>
  <si>
    <t>功能分类科目编码</t>
  </si>
  <si>
    <t>科目名称</t>
  </si>
  <si>
    <t>小计</t>
  </si>
  <si>
    <t>事业费限额</t>
  </si>
  <si>
    <t>其中：财政专户收入</t>
  </si>
  <si>
    <t>其他来源收入</t>
  </si>
  <si>
    <t>5</t>
  </si>
  <si>
    <t>6</t>
  </si>
  <si>
    <t>7</t>
  </si>
  <si>
    <t>8</t>
  </si>
  <si>
    <t>9</t>
  </si>
  <si>
    <t>10</t>
  </si>
  <si>
    <t>合计</t>
  </si>
  <si>
    <t>208</t>
  </si>
  <si>
    <t>社会保障和就业支出</t>
  </si>
  <si>
    <t>20805</t>
  </si>
  <si>
    <t>行政事业单位养老支出</t>
  </si>
  <si>
    <t>2080502</t>
  </si>
  <si>
    <t>事业单位离退休</t>
  </si>
  <si>
    <t>2080505</t>
  </si>
  <si>
    <t>机关事业单位基本养老保险缴费支出★</t>
  </si>
  <si>
    <t>20807</t>
  </si>
  <si>
    <t>就业补助</t>
  </si>
  <si>
    <t>2080711</t>
  </si>
  <si>
    <t>就业见习补贴</t>
  </si>
  <si>
    <t>20808</t>
  </si>
  <si>
    <t>抚恤</t>
  </si>
  <si>
    <t>2080801</t>
  </si>
  <si>
    <t>死亡抚恤</t>
  </si>
  <si>
    <t>2080802</t>
  </si>
  <si>
    <t>伤残抚恤</t>
  </si>
  <si>
    <t>2080803</t>
  </si>
  <si>
    <t>在乡复员、退伍军人生活补助</t>
  </si>
  <si>
    <t>2080804</t>
  </si>
  <si>
    <t>优抚事业单位支出</t>
  </si>
  <si>
    <t>2080805</t>
  </si>
  <si>
    <t>义务兵优待</t>
  </si>
  <si>
    <t>2080806</t>
  </si>
  <si>
    <t>农村籍退役士兵老年生活补助</t>
  </si>
  <si>
    <t>2080899</t>
  </si>
  <si>
    <t>其他优抚支出</t>
  </si>
  <si>
    <t>20809</t>
  </si>
  <si>
    <t>退役安置</t>
  </si>
  <si>
    <t>2080901</t>
  </si>
  <si>
    <t>退役士兵安置</t>
  </si>
  <si>
    <t>2080902</t>
  </si>
  <si>
    <t>军队移交政府的离退休人员安置</t>
  </si>
  <si>
    <t>2080903</t>
  </si>
  <si>
    <t>军队移交政府离退休干部管理机构</t>
  </si>
  <si>
    <t>2080905</t>
  </si>
  <si>
    <t>军队转业干部安置</t>
  </si>
  <si>
    <t>2080999</t>
  </si>
  <si>
    <t>其他退役安置支出</t>
  </si>
  <si>
    <t>20828</t>
  </si>
  <si>
    <t>退役军人管理事务</t>
  </si>
  <si>
    <t>2082801</t>
  </si>
  <si>
    <t>行政运行</t>
  </si>
  <si>
    <t>2082802</t>
  </si>
  <si>
    <t>一般行政管理事务</t>
  </si>
  <si>
    <t>2082804</t>
  </si>
  <si>
    <t>拥军优属</t>
  </si>
  <si>
    <t>2082899</t>
  </si>
  <si>
    <t>其他退役军人事务管理支出</t>
  </si>
  <si>
    <t>210</t>
  </si>
  <si>
    <t>卫生健康支出</t>
  </si>
  <si>
    <t>21011</t>
  </si>
  <si>
    <t>行政事业单位医疗</t>
  </si>
  <si>
    <t>2101101</t>
  </si>
  <si>
    <t>行政单位医疗</t>
  </si>
  <si>
    <t>2101102</t>
  </si>
  <si>
    <t>事业单位医疗</t>
  </si>
  <si>
    <t>2101103</t>
  </si>
  <si>
    <t>公务员医疗补助</t>
  </si>
  <si>
    <t>21014</t>
  </si>
  <si>
    <t>优抚对象医疗</t>
  </si>
  <si>
    <t>2101401</t>
  </si>
  <si>
    <t>优抚对象医疗补助</t>
  </si>
  <si>
    <t>221</t>
  </si>
  <si>
    <t>住房保障支出</t>
  </si>
  <si>
    <t>22102</t>
  </si>
  <si>
    <t>住房改革支出</t>
  </si>
  <si>
    <t>2210201</t>
  </si>
  <si>
    <t>住房公积金</t>
  </si>
  <si>
    <t>部门预算支出总表</t>
  </si>
  <si>
    <t>本年支出合计</t>
  </si>
  <si>
    <t>基本支出</t>
  </si>
  <si>
    <t>项目支出</t>
  </si>
  <si>
    <t>上缴上级支出</t>
  </si>
  <si>
    <t>经营支出</t>
  </si>
  <si>
    <t>对附属单位补助支出</t>
  </si>
  <si>
    <t>其他</t>
  </si>
  <si>
    <t>部门预算财政拨款收支总表</t>
  </si>
  <si>
    <t>金额</t>
  </si>
  <si>
    <t>一般公共预算财政拨款</t>
  </si>
  <si>
    <t>政府性基金预算财政拨款</t>
  </si>
  <si>
    <t>国有资本经营预算财政拨款</t>
  </si>
  <si>
    <t>一、一般公共预算财政拨款</t>
  </si>
  <si>
    <t>二、政府性基金预算财政拨款</t>
  </si>
  <si>
    <t>三、国有资本经营预算财政拨款</t>
  </si>
  <si>
    <t xml:space="preserve">    年初财政拨款结转和结余</t>
  </si>
  <si>
    <t>部门预算一般公共预算财政拨款支出表</t>
  </si>
  <si>
    <t>部门预算一般公共预算财政拨款基本支出表</t>
  </si>
  <si>
    <t>经济分类科目编码</t>
  </si>
  <si>
    <t>人员经费</t>
  </si>
  <si>
    <t>公用经费</t>
  </si>
  <si>
    <t>301</t>
  </si>
  <si>
    <t>工资福利支出</t>
  </si>
  <si>
    <t>30101</t>
  </si>
  <si>
    <t>基本工资</t>
  </si>
  <si>
    <t>30102</t>
  </si>
  <si>
    <t>津贴补贴★</t>
  </si>
  <si>
    <t>30103</t>
  </si>
  <si>
    <t>奖金</t>
  </si>
  <si>
    <t>30107</t>
  </si>
  <si>
    <t>绩效工资</t>
  </si>
  <si>
    <t>30108</t>
  </si>
  <si>
    <t>机关事业单位基本养老保险缴费★</t>
  </si>
  <si>
    <t>30110</t>
  </si>
  <si>
    <t>城镇职工基本医疗保险缴费</t>
  </si>
  <si>
    <t>30111</t>
  </si>
  <si>
    <t>公务员医疗补助缴费</t>
  </si>
  <si>
    <t>30112</t>
  </si>
  <si>
    <t>其他社会保障缴费★</t>
  </si>
  <si>
    <t>30113</t>
  </si>
  <si>
    <t>30199</t>
  </si>
  <si>
    <t>其他工资福利支出</t>
  </si>
  <si>
    <t>302</t>
  </si>
  <si>
    <t>商品和服务支出</t>
  </si>
  <si>
    <t>30201</t>
  </si>
  <si>
    <t>办公费</t>
  </si>
  <si>
    <t>30202</t>
  </si>
  <si>
    <t>印刷费</t>
  </si>
  <si>
    <t>30205</t>
  </si>
  <si>
    <t>水费</t>
  </si>
  <si>
    <t>30206</t>
  </si>
  <si>
    <t>电费</t>
  </si>
  <si>
    <t>30207</t>
  </si>
  <si>
    <t>邮电费</t>
  </si>
  <si>
    <t>30209</t>
  </si>
  <si>
    <t>物业管理费</t>
  </si>
  <si>
    <t>30211</t>
  </si>
  <si>
    <t>差旅费</t>
  </si>
  <si>
    <t>30213</t>
  </si>
  <si>
    <t>维修(护)费</t>
  </si>
  <si>
    <t>30214</t>
  </si>
  <si>
    <t>租赁费</t>
  </si>
  <si>
    <t>30217</t>
  </si>
  <si>
    <t>公务接待费</t>
  </si>
  <si>
    <t>30228</t>
  </si>
  <si>
    <t>工会经费</t>
  </si>
  <si>
    <t>30229</t>
  </si>
  <si>
    <t>福利费</t>
  </si>
  <si>
    <t>30231</t>
  </si>
  <si>
    <t>公务用车运行维护费★</t>
  </si>
  <si>
    <t>30239</t>
  </si>
  <si>
    <t>其他交通费用★</t>
  </si>
  <si>
    <t>30299</t>
  </si>
  <si>
    <t>其他商品和服务支出</t>
  </si>
  <si>
    <t>303</t>
  </si>
  <si>
    <t>对个人和家庭的补助</t>
  </si>
  <si>
    <t>30302</t>
  </si>
  <si>
    <t>退休费</t>
  </si>
  <si>
    <t>30305</t>
  </si>
  <si>
    <t>生活补助</t>
  </si>
  <si>
    <t>30309</t>
  </si>
  <si>
    <t>奖励金</t>
  </si>
  <si>
    <t>310</t>
  </si>
  <si>
    <t>资本性支出</t>
  </si>
  <si>
    <t>31002</t>
  </si>
  <si>
    <t>办公设备购置</t>
  </si>
  <si>
    <t>部门预算政府基金预算财政拨款支出表</t>
  </si>
  <si>
    <t>此表无数据，空表列示。</t>
  </si>
  <si>
    <t>部门预算国有资本经营预算财政拨款支出表</t>
  </si>
  <si>
    <t>部门预算财政拨款“三公”经费支出表</t>
  </si>
  <si>
    <t>项  目</t>
  </si>
  <si>
    <t>政府性基金财政拨款</t>
  </si>
  <si>
    <t>财政专户核拨资金</t>
  </si>
  <si>
    <t>一、因公出国（境）费</t>
  </si>
  <si>
    <t>二、公务用车购置及运维费</t>
  </si>
  <si>
    <t xml:space="preserve">    其中：公务用车购置费</t>
  </si>
  <si>
    <t xml:space="preserve">          公务用车运行费</t>
  </si>
  <si>
    <t>三、公务接待费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</si>
</sst>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b/>
      <sz val="21.75"/>
      <name val="宋体"/>
      <charset val="134"/>
    </font>
    <font>
      <sz val="9"/>
      <name val="宋体"/>
      <charset val="134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7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16" borderId="7" applyNumberFormat="0" applyFont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9" fillId="21" borderId="10" applyNumberFormat="0" applyAlignment="0" applyProtection="0">
      <alignment vertical="center"/>
    </xf>
    <xf numFmtId="0" fontId="17" fillId="21" borderId="5" applyNumberFormat="0" applyAlignment="0" applyProtection="0">
      <alignment vertical="center"/>
    </xf>
    <xf numFmtId="0" fontId="16" fillId="20" borderId="8" applyNumberFormat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 applyProtection="1">
      <alignment horizontal="center" vertical="center" wrapText="1"/>
      <protection locked="0"/>
    </xf>
    <xf numFmtId="0" fontId="2" fillId="0" borderId="0" xfId="0" applyFont="1" applyFill="1" applyAlignment="1" applyProtection="1">
      <alignment horizontal="center" vertical="center" wrapText="1"/>
      <protection locked="0"/>
    </xf>
    <xf numFmtId="0" fontId="2" fillId="0" borderId="0" xfId="0" applyFont="1" applyFill="1" applyAlignment="1" applyProtection="1">
      <alignment horizontal="right" vertical="center" wrapText="1"/>
      <protection locked="0"/>
    </xf>
    <xf numFmtId="0" fontId="2" fillId="0" borderId="0" xfId="0" applyFont="1" applyFill="1" applyAlignment="1" applyProtection="1">
      <alignment horizontal="left" vertical="center"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1" fontId="2" fillId="0" borderId="1" xfId="0" applyNumberFormat="1" applyFont="1" applyFill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left" vertical="center"/>
    </xf>
    <xf numFmtId="2" fontId="2" fillId="0" borderId="1" xfId="0" applyNumberFormat="1" applyFont="1" applyBorder="1" applyAlignment="1" applyProtection="1">
      <alignment horizontal="right" vertical="center"/>
    </xf>
    <xf numFmtId="49" fontId="2" fillId="0" borderId="2" xfId="0" applyNumberFormat="1" applyFont="1" applyFill="1" applyBorder="1" applyAlignment="1" applyProtection="1">
      <alignment horizontal="left" vertical="center"/>
    </xf>
    <xf numFmtId="0" fontId="0" fillId="0" borderId="0" xfId="0" applyBorder="1">
      <alignment vertical="center"/>
    </xf>
    <xf numFmtId="49" fontId="2" fillId="0" borderId="0" xfId="0" applyNumberFormat="1" applyFont="1" applyFill="1" applyBorder="1" applyAlignment="1" applyProtection="1">
      <alignment horizontal="left" vertical="center"/>
    </xf>
    <xf numFmtId="2" fontId="2" fillId="2" borderId="1" xfId="0" applyNumberFormat="1" applyFont="1" applyFill="1" applyBorder="1" applyAlignment="1" applyProtection="1">
      <alignment horizontal="right" vertical="center"/>
    </xf>
    <xf numFmtId="0" fontId="2" fillId="0" borderId="1" xfId="0" applyFont="1" applyFill="1" applyBorder="1" applyAlignment="1" applyProtection="1">
      <alignment horizontal="left" vertical="center" wrapText="1"/>
      <protection locked="0"/>
    </xf>
    <xf numFmtId="0" fontId="2" fillId="0" borderId="1" xfId="0" applyFont="1" applyFill="1" applyBorder="1" applyAlignment="1" applyProtection="1">
      <alignment horizontal="right" vertical="center" wrapText="1"/>
      <protection locked="0"/>
    </xf>
    <xf numFmtId="0" fontId="0" fillId="2" borderId="0" xfId="0" applyFill="1">
      <alignment vertical="center"/>
    </xf>
    <xf numFmtId="1" fontId="2" fillId="2" borderId="1" xfId="0" applyNumberFormat="1" applyFont="1" applyFill="1" applyBorder="1" applyAlignment="1" applyProtection="1">
      <alignment horizontal="center" vertical="center"/>
    </xf>
    <xf numFmtId="49" fontId="2" fillId="2" borderId="1" xfId="0" applyNumberFormat="1" applyFont="1" applyFill="1" applyBorder="1" applyAlignment="1" applyProtection="1">
      <alignment horizontal="left" vertical="center"/>
    </xf>
    <xf numFmtId="0" fontId="1" fillId="0" borderId="1" xfId="0" applyFont="1" applyFill="1" applyBorder="1" applyAlignment="1" applyProtection="1">
      <alignment horizontal="center" vertical="center" wrapText="1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8"/>
  <sheetViews>
    <sheetView tabSelected="1" workbookViewId="0">
      <selection activeCell="D12" sqref="D12"/>
    </sheetView>
  </sheetViews>
  <sheetFormatPr defaultColWidth="9" defaultRowHeight="14" outlineLevelCol="4"/>
  <cols>
    <col min="2" max="2" width="20.1272727272727" customWidth="1"/>
    <col min="3" max="3" width="13.5" customWidth="1"/>
    <col min="4" max="4" width="25.7545454545455" customWidth="1"/>
    <col min="5" max="5" width="19.6272727272727" customWidth="1"/>
  </cols>
  <sheetData>
    <row r="1" s="1" customFormat="1" ht="37.5" customHeight="1" spans="1:5">
      <c r="A1" s="19" t="s">
        <v>0</v>
      </c>
      <c r="B1" s="6" t="str">
        <f>""</f>
        <v/>
      </c>
      <c r="C1" s="6" t="str">
        <f>""</f>
        <v/>
      </c>
      <c r="D1" s="15" t="str">
        <f>""</f>
        <v/>
      </c>
      <c r="E1" s="6" t="str">
        <f>""</f>
        <v/>
      </c>
    </row>
    <row r="2" s="1" customFormat="1" spans="1:5">
      <c r="A2" s="14" t="s">
        <v>1</v>
      </c>
      <c r="B2" s="15" t="s">
        <v>2</v>
      </c>
      <c r="C2" s="6" t="str">
        <f>""</f>
        <v/>
      </c>
      <c r="D2" s="15" t="s">
        <v>2</v>
      </c>
      <c r="E2" s="15" t="s">
        <v>3</v>
      </c>
    </row>
    <row r="3" s="1" customFormat="1" spans="1:5">
      <c r="A3" s="6" t="s">
        <v>4</v>
      </c>
      <c r="B3" s="6" t="s">
        <v>5</v>
      </c>
      <c r="C3" s="6" t="s">
        <v>6</v>
      </c>
      <c r="D3" s="6" t="s">
        <v>7</v>
      </c>
      <c r="E3" s="6" t="str">
        <f>""</f>
        <v/>
      </c>
    </row>
    <row r="4" s="1" customFormat="1" spans="1:5">
      <c r="A4" s="6" t="s">
        <v>8</v>
      </c>
      <c r="B4" s="6" t="s">
        <v>9</v>
      </c>
      <c r="C4" s="6" t="s">
        <v>10</v>
      </c>
      <c r="D4" s="6" t="s">
        <v>9</v>
      </c>
      <c r="E4" s="6" t="s">
        <v>10</v>
      </c>
    </row>
    <row r="5" s="1" customFormat="1" spans="1:5">
      <c r="A5" s="6" t="s">
        <v>8</v>
      </c>
      <c r="B5" s="6" t="s">
        <v>11</v>
      </c>
      <c r="C5" s="6" t="s">
        <v>12</v>
      </c>
      <c r="D5" s="6" t="s">
        <v>13</v>
      </c>
      <c r="E5" s="6" t="s">
        <v>14</v>
      </c>
    </row>
    <row r="6" spans="1:5">
      <c r="A6" s="7">
        <f t="shared" ref="A6:A38" si="0">ROW()</f>
        <v>6</v>
      </c>
      <c r="B6" s="8" t="s">
        <v>15</v>
      </c>
      <c r="C6" s="9">
        <v>528.99</v>
      </c>
      <c r="D6" s="8" t="s">
        <v>16</v>
      </c>
      <c r="E6" s="9">
        <v>0</v>
      </c>
    </row>
    <row r="7" spans="1:5">
      <c r="A7" s="7">
        <f t="shared" si="0"/>
        <v>7</v>
      </c>
      <c r="B7" s="8" t="s">
        <v>17</v>
      </c>
      <c r="C7" s="9">
        <v>0</v>
      </c>
      <c r="D7" s="8" t="s">
        <v>18</v>
      </c>
      <c r="E7" s="9">
        <v>0</v>
      </c>
    </row>
    <row r="8" spans="1:5">
      <c r="A8" s="7">
        <f t="shared" si="0"/>
        <v>8</v>
      </c>
      <c r="B8" s="8" t="s">
        <v>19</v>
      </c>
      <c r="C8" s="9">
        <v>0</v>
      </c>
      <c r="D8" s="8" t="s">
        <v>20</v>
      </c>
      <c r="E8" s="9">
        <v>0</v>
      </c>
    </row>
    <row r="9" spans="1:5">
      <c r="A9" s="7">
        <f t="shared" si="0"/>
        <v>9</v>
      </c>
      <c r="B9" s="8" t="s">
        <v>21</v>
      </c>
      <c r="C9" s="9">
        <v>0</v>
      </c>
      <c r="D9" s="8" t="s">
        <v>22</v>
      </c>
      <c r="E9" s="9">
        <v>0</v>
      </c>
    </row>
    <row r="10" spans="1:5">
      <c r="A10" s="7">
        <f t="shared" si="0"/>
        <v>10</v>
      </c>
      <c r="B10" s="8" t="s">
        <v>23</v>
      </c>
      <c r="C10" s="9">
        <v>0</v>
      </c>
      <c r="D10" s="8" t="s">
        <v>24</v>
      </c>
      <c r="E10" s="9">
        <v>0</v>
      </c>
    </row>
    <row r="11" spans="1:5">
      <c r="A11" s="7">
        <f t="shared" si="0"/>
        <v>11</v>
      </c>
      <c r="B11" s="8" t="s">
        <v>25</v>
      </c>
      <c r="C11" s="9">
        <v>0</v>
      </c>
      <c r="D11" s="8" t="s">
        <v>26</v>
      </c>
      <c r="E11" s="9">
        <v>0</v>
      </c>
    </row>
    <row r="12" spans="1:5">
      <c r="A12" s="7">
        <f t="shared" si="0"/>
        <v>12</v>
      </c>
      <c r="B12" s="8" t="s">
        <v>27</v>
      </c>
      <c r="C12" s="9">
        <v>0</v>
      </c>
      <c r="D12" s="8" t="s">
        <v>28</v>
      </c>
      <c r="E12" s="9">
        <v>0</v>
      </c>
    </row>
    <row r="13" spans="1:5">
      <c r="A13" s="7">
        <f t="shared" si="0"/>
        <v>13</v>
      </c>
      <c r="B13" s="8" t="s">
        <v>29</v>
      </c>
      <c r="C13" s="9" t="s">
        <v>29</v>
      </c>
      <c r="D13" s="8" t="s">
        <v>30</v>
      </c>
      <c r="E13" s="13">
        <v>512.04</v>
      </c>
    </row>
    <row r="14" spans="1:5">
      <c r="A14" s="7">
        <f t="shared" si="0"/>
        <v>14</v>
      </c>
      <c r="B14" s="8" t="s">
        <v>29</v>
      </c>
      <c r="C14" s="9" t="s">
        <v>29</v>
      </c>
      <c r="D14" s="8" t="s">
        <v>31</v>
      </c>
      <c r="E14" s="9">
        <v>0</v>
      </c>
    </row>
    <row r="15" spans="1:5">
      <c r="A15" s="7">
        <f t="shared" si="0"/>
        <v>15</v>
      </c>
      <c r="B15" s="8" t="s">
        <v>29</v>
      </c>
      <c r="C15" s="9" t="s">
        <v>29</v>
      </c>
      <c r="D15" s="8" t="s">
        <v>32</v>
      </c>
      <c r="E15" s="13">
        <v>11.9</v>
      </c>
    </row>
    <row r="16" spans="1:5">
      <c r="A16" s="7">
        <f t="shared" si="0"/>
        <v>16</v>
      </c>
      <c r="B16" s="8" t="s">
        <v>29</v>
      </c>
      <c r="C16" s="9" t="s">
        <v>29</v>
      </c>
      <c r="D16" s="8" t="s">
        <v>33</v>
      </c>
      <c r="E16" s="9">
        <v>0</v>
      </c>
    </row>
    <row r="17" spans="1:5">
      <c r="A17" s="7">
        <f t="shared" si="0"/>
        <v>17</v>
      </c>
      <c r="B17" s="8" t="s">
        <v>29</v>
      </c>
      <c r="C17" s="9" t="s">
        <v>29</v>
      </c>
      <c r="D17" s="8" t="s">
        <v>34</v>
      </c>
      <c r="E17" s="9">
        <v>0</v>
      </c>
    </row>
    <row r="18" spans="1:5">
      <c r="A18" s="7">
        <f t="shared" si="0"/>
        <v>18</v>
      </c>
      <c r="B18" s="8" t="s">
        <v>29</v>
      </c>
      <c r="C18" s="9" t="s">
        <v>29</v>
      </c>
      <c r="D18" s="8" t="s">
        <v>35</v>
      </c>
      <c r="E18" s="9">
        <v>0</v>
      </c>
    </row>
    <row r="19" spans="1:5">
      <c r="A19" s="7">
        <f t="shared" si="0"/>
        <v>19</v>
      </c>
      <c r="B19" s="8" t="s">
        <v>29</v>
      </c>
      <c r="C19" s="9" t="s">
        <v>29</v>
      </c>
      <c r="D19" s="8" t="s">
        <v>36</v>
      </c>
      <c r="E19" s="9">
        <v>0</v>
      </c>
    </row>
    <row r="20" spans="1:5">
      <c r="A20" s="7">
        <f t="shared" si="0"/>
        <v>20</v>
      </c>
      <c r="B20" s="8" t="s">
        <v>29</v>
      </c>
      <c r="C20" s="9" t="s">
        <v>29</v>
      </c>
      <c r="D20" s="8" t="s">
        <v>37</v>
      </c>
      <c r="E20" s="9">
        <v>0</v>
      </c>
    </row>
    <row r="21" spans="1:5">
      <c r="A21" s="7">
        <f t="shared" si="0"/>
        <v>21</v>
      </c>
      <c r="B21" s="8" t="s">
        <v>29</v>
      </c>
      <c r="C21" s="9" t="s">
        <v>29</v>
      </c>
      <c r="D21" s="8" t="s">
        <v>38</v>
      </c>
      <c r="E21" s="9">
        <v>0</v>
      </c>
    </row>
    <row r="22" spans="1:5">
      <c r="A22" s="7">
        <f t="shared" si="0"/>
        <v>22</v>
      </c>
      <c r="B22" s="8" t="s">
        <v>29</v>
      </c>
      <c r="C22" s="9" t="s">
        <v>29</v>
      </c>
      <c r="D22" s="8" t="s">
        <v>39</v>
      </c>
      <c r="E22" s="9">
        <v>0</v>
      </c>
    </row>
    <row r="23" spans="1:5">
      <c r="A23" s="7">
        <f t="shared" si="0"/>
        <v>23</v>
      </c>
      <c r="B23" s="8" t="s">
        <v>29</v>
      </c>
      <c r="C23" s="9" t="s">
        <v>29</v>
      </c>
      <c r="D23" s="8" t="s">
        <v>40</v>
      </c>
      <c r="E23" s="9">
        <v>0</v>
      </c>
    </row>
    <row r="24" spans="1:5">
      <c r="A24" s="7">
        <f t="shared" si="0"/>
        <v>24</v>
      </c>
      <c r="B24" s="8" t="s">
        <v>29</v>
      </c>
      <c r="C24" s="9" t="s">
        <v>29</v>
      </c>
      <c r="D24" s="8" t="s">
        <v>41</v>
      </c>
      <c r="E24" s="9">
        <v>0</v>
      </c>
    </row>
    <row r="25" spans="1:5">
      <c r="A25" s="7">
        <f t="shared" si="0"/>
        <v>25</v>
      </c>
      <c r="B25" s="8" t="s">
        <v>29</v>
      </c>
      <c r="C25" s="9" t="s">
        <v>29</v>
      </c>
      <c r="D25" s="8" t="s">
        <v>42</v>
      </c>
      <c r="E25" s="13">
        <v>5.05</v>
      </c>
    </row>
    <row r="26" spans="1:5">
      <c r="A26" s="7">
        <f t="shared" si="0"/>
        <v>26</v>
      </c>
      <c r="B26" s="8" t="s">
        <v>29</v>
      </c>
      <c r="C26" s="9" t="s">
        <v>29</v>
      </c>
      <c r="D26" s="8" t="s">
        <v>43</v>
      </c>
      <c r="E26" s="9">
        <v>0</v>
      </c>
    </row>
    <row r="27" spans="1:5">
      <c r="A27" s="7">
        <f t="shared" si="0"/>
        <v>27</v>
      </c>
      <c r="B27" s="8" t="s">
        <v>29</v>
      </c>
      <c r="C27" s="9" t="s">
        <v>29</v>
      </c>
      <c r="D27" s="8" t="s">
        <v>44</v>
      </c>
      <c r="E27" s="9">
        <v>0</v>
      </c>
    </row>
    <row r="28" spans="1:5">
      <c r="A28" s="7">
        <f t="shared" si="0"/>
        <v>28</v>
      </c>
      <c r="B28" s="8" t="s">
        <v>29</v>
      </c>
      <c r="C28" s="9" t="s">
        <v>29</v>
      </c>
      <c r="D28" s="8" t="s">
        <v>45</v>
      </c>
      <c r="E28" s="9">
        <v>0</v>
      </c>
    </row>
    <row r="29" spans="1:5">
      <c r="A29" s="7">
        <f t="shared" si="0"/>
        <v>29</v>
      </c>
      <c r="B29" s="8" t="s">
        <v>29</v>
      </c>
      <c r="C29" s="9" t="s">
        <v>29</v>
      </c>
      <c r="D29" s="8" t="s">
        <v>46</v>
      </c>
      <c r="E29" s="9">
        <v>0</v>
      </c>
    </row>
    <row r="30" spans="1:5">
      <c r="A30" s="7">
        <f t="shared" si="0"/>
        <v>30</v>
      </c>
      <c r="B30" s="8" t="s">
        <v>29</v>
      </c>
      <c r="C30" s="9" t="s">
        <v>29</v>
      </c>
      <c r="D30" s="8" t="s">
        <v>47</v>
      </c>
      <c r="E30" s="9">
        <v>0</v>
      </c>
    </row>
    <row r="31" spans="1:5">
      <c r="A31" s="7">
        <f t="shared" si="0"/>
        <v>31</v>
      </c>
      <c r="B31" s="8" t="s">
        <v>29</v>
      </c>
      <c r="C31" s="9" t="s">
        <v>29</v>
      </c>
      <c r="D31" s="8" t="s">
        <v>48</v>
      </c>
      <c r="E31" s="9">
        <v>0</v>
      </c>
    </row>
    <row r="32" spans="1:5">
      <c r="A32" s="7">
        <f t="shared" si="0"/>
        <v>32</v>
      </c>
      <c r="B32" s="8" t="s">
        <v>29</v>
      </c>
      <c r="C32" s="9" t="s">
        <v>29</v>
      </c>
      <c r="D32" s="8" t="s">
        <v>49</v>
      </c>
      <c r="E32" s="9">
        <v>0</v>
      </c>
    </row>
    <row r="33" spans="1:5">
      <c r="A33" s="7">
        <f t="shared" si="0"/>
        <v>33</v>
      </c>
      <c r="B33" s="8" t="s">
        <v>29</v>
      </c>
      <c r="C33" s="9" t="s">
        <v>29</v>
      </c>
      <c r="D33" s="8" t="s">
        <v>50</v>
      </c>
      <c r="E33" s="9">
        <v>0</v>
      </c>
    </row>
    <row r="34" spans="1:5">
      <c r="A34" s="7">
        <f t="shared" si="0"/>
        <v>34</v>
      </c>
      <c r="B34" s="8" t="s">
        <v>29</v>
      </c>
      <c r="C34" s="9" t="s">
        <v>29</v>
      </c>
      <c r="D34" s="8" t="s">
        <v>51</v>
      </c>
      <c r="E34" s="9">
        <v>0</v>
      </c>
    </row>
    <row r="35" spans="1:5">
      <c r="A35" s="7">
        <f t="shared" si="0"/>
        <v>35</v>
      </c>
      <c r="B35" s="8" t="s">
        <v>52</v>
      </c>
      <c r="C35" s="9">
        <v>528.99</v>
      </c>
      <c r="D35" s="8" t="s">
        <v>53</v>
      </c>
      <c r="E35" s="9">
        <v>528.99</v>
      </c>
    </row>
    <row r="36" spans="1:5">
      <c r="A36" s="7">
        <f t="shared" si="0"/>
        <v>36</v>
      </c>
      <c r="B36" s="8" t="s">
        <v>54</v>
      </c>
      <c r="C36" s="9">
        <v>0</v>
      </c>
      <c r="D36" s="8" t="s">
        <v>55</v>
      </c>
      <c r="E36" s="9">
        <v>0</v>
      </c>
    </row>
    <row r="37" spans="1:5">
      <c r="A37" s="7">
        <f t="shared" si="0"/>
        <v>37</v>
      </c>
      <c r="B37" s="8" t="s">
        <v>56</v>
      </c>
      <c r="C37" s="9">
        <v>0</v>
      </c>
      <c r="D37" s="8" t="s">
        <v>57</v>
      </c>
      <c r="E37" s="9">
        <v>0</v>
      </c>
    </row>
    <row r="38" spans="1:5">
      <c r="A38" s="7">
        <f t="shared" si="0"/>
        <v>38</v>
      </c>
      <c r="B38" s="8" t="s">
        <v>58</v>
      </c>
      <c r="C38" s="9">
        <v>528.99</v>
      </c>
      <c r="D38" s="8" t="s">
        <v>58</v>
      </c>
      <c r="E38" s="9">
        <v>528.99</v>
      </c>
    </row>
  </sheetData>
  <mergeCells count="5">
    <mergeCell ref="A1:E1"/>
    <mergeCell ref="A2:C2"/>
    <mergeCell ref="B3:C3"/>
    <mergeCell ref="D3:E3"/>
    <mergeCell ref="A3:A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1"/>
  <sheetViews>
    <sheetView workbookViewId="0">
      <selection activeCell="A2" sqref="A2:G2"/>
    </sheetView>
  </sheetViews>
  <sheetFormatPr defaultColWidth="9.37272727272727" defaultRowHeight="14"/>
  <cols>
    <col min="3" max="3" width="27.2545454545455" customWidth="1"/>
  </cols>
  <sheetData>
    <row r="1" s="1" customFormat="1" ht="24.75" customHeight="1" spans="1:11">
      <c r="A1" s="2" t="s">
        <v>59</v>
      </c>
      <c r="B1" s="3" t="str">
        <f t="shared" ref="B1:K1" si="0">""</f>
        <v/>
      </c>
      <c r="C1" s="3" t="str">
        <f t="shared" si="0"/>
        <v/>
      </c>
      <c r="D1" s="3" t="str">
        <f t="shared" si="0"/>
        <v/>
      </c>
      <c r="E1" s="3" t="str">
        <f t="shared" si="0"/>
        <v/>
      </c>
      <c r="F1" s="3" t="str">
        <f t="shared" si="0"/>
        <v/>
      </c>
      <c r="G1" s="3" t="str">
        <f t="shared" si="0"/>
        <v/>
      </c>
      <c r="H1" s="3" t="str">
        <f t="shared" si="0"/>
        <v/>
      </c>
      <c r="I1" s="3" t="str">
        <f t="shared" si="0"/>
        <v/>
      </c>
      <c r="J1" s="4" t="str">
        <f t="shared" si="0"/>
        <v/>
      </c>
      <c r="K1" s="3" t="str">
        <f t="shared" si="0"/>
        <v/>
      </c>
    </row>
    <row r="2" s="1" customFormat="1" spans="1:11">
      <c r="A2" s="5" t="s">
        <v>1</v>
      </c>
      <c r="B2" s="3" t="str">
        <f>""</f>
        <v/>
      </c>
      <c r="C2" s="3" t="str">
        <f>""</f>
        <v/>
      </c>
      <c r="D2" s="3" t="str">
        <f>""</f>
        <v/>
      </c>
      <c r="E2" s="3" t="str">
        <f>""</f>
        <v/>
      </c>
      <c r="F2" s="5" t="s">
        <v>60</v>
      </c>
      <c r="G2" s="3" t="str">
        <f>""</f>
        <v/>
      </c>
      <c r="H2" s="4" t="s">
        <v>2</v>
      </c>
      <c r="I2" s="3" t="str">
        <f>""</f>
        <v/>
      </c>
      <c r="J2" s="4" t="s">
        <v>3</v>
      </c>
      <c r="K2" s="3" t="str">
        <f>""</f>
        <v/>
      </c>
    </row>
    <row r="3" s="1" customFormat="1" spans="1:11">
      <c r="A3" s="6" t="s">
        <v>4</v>
      </c>
      <c r="B3" s="6" t="s">
        <v>61</v>
      </c>
      <c r="C3" s="6" t="str">
        <f>""</f>
        <v/>
      </c>
      <c r="D3" s="6" t="s">
        <v>62</v>
      </c>
      <c r="E3" s="6" t="s">
        <v>63</v>
      </c>
      <c r="F3" s="6" t="s">
        <v>64</v>
      </c>
      <c r="G3" s="6" t="s">
        <v>65</v>
      </c>
      <c r="H3" s="6" t="str">
        <f>""</f>
        <v/>
      </c>
      <c r="I3" s="6" t="s">
        <v>66</v>
      </c>
      <c r="J3" s="6" t="s">
        <v>67</v>
      </c>
      <c r="K3" s="6" t="s">
        <v>68</v>
      </c>
    </row>
    <row r="4" s="1" customFormat="1" ht="24" spans="1:11">
      <c r="A4" s="6" t="s">
        <v>8</v>
      </c>
      <c r="B4" s="6" t="s">
        <v>69</v>
      </c>
      <c r="C4" s="6" t="s">
        <v>70</v>
      </c>
      <c r="D4" s="6" t="str">
        <f>""</f>
        <v/>
      </c>
      <c r="E4" s="6" t="s">
        <v>71</v>
      </c>
      <c r="F4" s="6" t="s">
        <v>72</v>
      </c>
      <c r="G4" s="6" t="s">
        <v>71</v>
      </c>
      <c r="H4" s="6" t="s">
        <v>73</v>
      </c>
      <c r="I4" s="6" t="str">
        <f>""</f>
        <v/>
      </c>
      <c r="J4" s="6" t="str">
        <f>""</f>
        <v/>
      </c>
      <c r="K4" s="6" t="s">
        <v>74</v>
      </c>
    </row>
    <row r="5" s="1" customFormat="1" spans="1:11">
      <c r="A5" s="6" t="s">
        <v>8</v>
      </c>
      <c r="B5" s="6" t="s">
        <v>11</v>
      </c>
      <c r="C5" s="6" t="s">
        <v>12</v>
      </c>
      <c r="D5" s="6" t="s">
        <v>13</v>
      </c>
      <c r="E5" s="6" t="s">
        <v>14</v>
      </c>
      <c r="F5" s="6" t="s">
        <v>75</v>
      </c>
      <c r="G5" s="6" t="s">
        <v>76</v>
      </c>
      <c r="H5" s="6" t="s">
        <v>77</v>
      </c>
      <c r="I5" s="6" t="s">
        <v>78</v>
      </c>
      <c r="J5" s="6" t="s">
        <v>79</v>
      </c>
      <c r="K5" s="6" t="s">
        <v>80</v>
      </c>
    </row>
    <row r="6" spans="1:11">
      <c r="A6" s="7">
        <f t="shared" ref="A6:A41" si="1">ROW()</f>
        <v>6</v>
      </c>
      <c r="B6" s="8" t="s">
        <v>29</v>
      </c>
      <c r="C6" s="8" t="s">
        <v>81</v>
      </c>
      <c r="D6" s="9">
        <v>528.99</v>
      </c>
      <c r="E6" s="9">
        <v>528.99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</row>
    <row r="7" spans="1:11">
      <c r="A7" s="7">
        <f t="shared" si="1"/>
        <v>7</v>
      </c>
      <c r="B7" s="8" t="s">
        <v>82</v>
      </c>
      <c r="C7" s="8" t="s">
        <v>83</v>
      </c>
      <c r="D7" s="13">
        <v>512.04</v>
      </c>
      <c r="E7" s="13">
        <v>512.04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</row>
    <row r="8" spans="1:11">
      <c r="A8" s="7">
        <f t="shared" si="1"/>
        <v>8</v>
      </c>
      <c r="B8" s="8" t="s">
        <v>84</v>
      </c>
      <c r="C8" s="8" t="s">
        <v>85</v>
      </c>
      <c r="D8" s="9">
        <v>6.74</v>
      </c>
      <c r="E8" s="9">
        <v>6.74</v>
      </c>
      <c r="F8" s="9">
        <v>0</v>
      </c>
      <c r="G8" s="9">
        <v>0</v>
      </c>
      <c r="H8" s="9">
        <v>0</v>
      </c>
      <c r="I8" s="9">
        <v>0</v>
      </c>
      <c r="J8" s="9">
        <v>0</v>
      </c>
      <c r="K8" s="9">
        <v>0</v>
      </c>
    </row>
    <row r="9" spans="1:11">
      <c r="A9" s="7">
        <f t="shared" si="1"/>
        <v>9</v>
      </c>
      <c r="B9" s="8" t="s">
        <v>86</v>
      </c>
      <c r="C9" s="8" t="s">
        <v>87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</row>
    <row r="10" spans="1:11">
      <c r="A10" s="7">
        <f t="shared" si="1"/>
        <v>10</v>
      </c>
      <c r="B10" s="8" t="s">
        <v>88</v>
      </c>
      <c r="C10" s="8" t="s">
        <v>89</v>
      </c>
      <c r="D10" s="13">
        <v>6.74</v>
      </c>
      <c r="E10" s="13">
        <v>6.74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</row>
    <row r="11" spans="1:11">
      <c r="A11" s="7">
        <f t="shared" si="1"/>
        <v>11</v>
      </c>
      <c r="B11" s="8" t="s">
        <v>90</v>
      </c>
      <c r="C11" s="8" t="s">
        <v>91</v>
      </c>
      <c r="D11" s="13">
        <v>0</v>
      </c>
      <c r="E11" s="13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</row>
    <row r="12" spans="1:11">
      <c r="A12" s="7">
        <f t="shared" si="1"/>
        <v>12</v>
      </c>
      <c r="B12" s="8" t="s">
        <v>92</v>
      </c>
      <c r="C12" s="8" t="s">
        <v>93</v>
      </c>
      <c r="D12" s="13">
        <v>0</v>
      </c>
      <c r="E12" s="13">
        <v>0</v>
      </c>
      <c r="F12" s="9">
        <v>0</v>
      </c>
      <c r="G12" s="9">
        <v>0</v>
      </c>
      <c r="H12" s="9">
        <v>0</v>
      </c>
      <c r="I12" s="9">
        <v>0</v>
      </c>
      <c r="J12" s="9">
        <v>0</v>
      </c>
      <c r="K12" s="9">
        <v>0</v>
      </c>
    </row>
    <row r="13" spans="1:11">
      <c r="A13" s="7">
        <f t="shared" si="1"/>
        <v>13</v>
      </c>
      <c r="B13" s="8" t="s">
        <v>94</v>
      </c>
      <c r="C13" s="8" t="s">
        <v>95</v>
      </c>
      <c r="D13" s="13">
        <v>0</v>
      </c>
      <c r="E13" s="13">
        <v>0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</row>
    <row r="14" spans="1:11">
      <c r="A14" s="7">
        <f t="shared" si="1"/>
        <v>14</v>
      </c>
      <c r="B14" s="8" t="s">
        <v>96</v>
      </c>
      <c r="C14" s="8" t="s">
        <v>97</v>
      </c>
      <c r="D14" s="13">
        <v>0</v>
      </c>
      <c r="E14" s="13">
        <v>0</v>
      </c>
      <c r="F14" s="9">
        <v>0</v>
      </c>
      <c r="G14" s="9">
        <v>0</v>
      </c>
      <c r="H14" s="9">
        <v>0</v>
      </c>
      <c r="I14" s="9">
        <v>0</v>
      </c>
      <c r="J14" s="9">
        <v>0</v>
      </c>
      <c r="K14" s="9">
        <v>0</v>
      </c>
    </row>
    <row r="15" spans="1:11">
      <c r="A15" s="7">
        <f t="shared" si="1"/>
        <v>15</v>
      </c>
      <c r="B15" s="8" t="s">
        <v>98</v>
      </c>
      <c r="C15" s="8" t="s">
        <v>99</v>
      </c>
      <c r="D15" s="13">
        <v>0</v>
      </c>
      <c r="E15" s="13">
        <v>0</v>
      </c>
      <c r="F15" s="9">
        <v>0</v>
      </c>
      <c r="G15" s="9">
        <v>0</v>
      </c>
      <c r="H15" s="9">
        <v>0</v>
      </c>
      <c r="I15" s="9">
        <v>0</v>
      </c>
      <c r="J15" s="9">
        <v>0</v>
      </c>
      <c r="K15" s="9">
        <v>0</v>
      </c>
    </row>
    <row r="16" spans="1:11">
      <c r="A16" s="7">
        <f t="shared" si="1"/>
        <v>16</v>
      </c>
      <c r="B16" s="8" t="s">
        <v>100</v>
      </c>
      <c r="C16" s="8" t="s">
        <v>101</v>
      </c>
      <c r="D16" s="13">
        <v>0</v>
      </c>
      <c r="E16" s="13">
        <v>0</v>
      </c>
      <c r="F16" s="9">
        <v>0</v>
      </c>
      <c r="G16" s="9">
        <v>0</v>
      </c>
      <c r="H16" s="9">
        <v>0</v>
      </c>
      <c r="I16" s="9">
        <v>0</v>
      </c>
      <c r="J16" s="9">
        <v>0</v>
      </c>
      <c r="K16" s="9">
        <v>0</v>
      </c>
    </row>
    <row r="17" spans="1:11">
      <c r="A17" s="7">
        <f t="shared" si="1"/>
        <v>17</v>
      </c>
      <c r="B17" s="8" t="s">
        <v>102</v>
      </c>
      <c r="C17" s="8" t="s">
        <v>103</v>
      </c>
      <c r="D17" s="13">
        <v>0</v>
      </c>
      <c r="E17" s="13">
        <v>0</v>
      </c>
      <c r="F17" s="9">
        <v>0</v>
      </c>
      <c r="G17" s="9">
        <v>0</v>
      </c>
      <c r="H17" s="9">
        <v>0</v>
      </c>
      <c r="I17" s="9">
        <v>0</v>
      </c>
      <c r="J17" s="9">
        <v>0</v>
      </c>
      <c r="K17" s="9">
        <v>0</v>
      </c>
    </row>
    <row r="18" spans="1:11">
      <c r="A18" s="7">
        <f t="shared" si="1"/>
        <v>18</v>
      </c>
      <c r="B18" s="8" t="s">
        <v>104</v>
      </c>
      <c r="C18" s="8" t="s">
        <v>105</v>
      </c>
      <c r="D18" s="13">
        <v>0</v>
      </c>
      <c r="E18" s="13">
        <v>0</v>
      </c>
      <c r="F18" s="9">
        <v>0</v>
      </c>
      <c r="G18" s="9">
        <v>0</v>
      </c>
      <c r="H18" s="9">
        <v>0</v>
      </c>
      <c r="I18" s="9">
        <v>0</v>
      </c>
      <c r="J18" s="9">
        <v>0</v>
      </c>
      <c r="K18" s="9">
        <v>0</v>
      </c>
    </row>
    <row r="19" spans="1:11">
      <c r="A19" s="7">
        <f t="shared" si="1"/>
        <v>19</v>
      </c>
      <c r="B19" s="8" t="s">
        <v>106</v>
      </c>
      <c r="C19" s="8" t="s">
        <v>107</v>
      </c>
      <c r="D19" s="13">
        <v>0</v>
      </c>
      <c r="E19" s="13">
        <v>0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9">
        <v>0</v>
      </c>
    </row>
    <row r="20" spans="1:11">
      <c r="A20" s="7">
        <f t="shared" si="1"/>
        <v>20</v>
      </c>
      <c r="B20" s="8" t="s">
        <v>108</v>
      </c>
      <c r="C20" s="8" t="s">
        <v>109</v>
      </c>
      <c r="D20" s="13">
        <v>0</v>
      </c>
      <c r="E20" s="13">
        <v>0</v>
      </c>
      <c r="F20" s="9">
        <v>0</v>
      </c>
      <c r="G20" s="9">
        <v>0</v>
      </c>
      <c r="H20" s="9">
        <v>0</v>
      </c>
      <c r="I20" s="9">
        <v>0</v>
      </c>
      <c r="J20" s="9">
        <v>0</v>
      </c>
      <c r="K20" s="9">
        <v>0</v>
      </c>
    </row>
    <row r="21" spans="1:11">
      <c r="A21" s="7">
        <f t="shared" si="1"/>
        <v>21</v>
      </c>
      <c r="B21" s="8" t="s">
        <v>110</v>
      </c>
      <c r="C21" s="8" t="s">
        <v>111</v>
      </c>
      <c r="D21" s="13">
        <f t="shared" ref="D21:D24" si="2">E21+F21</f>
        <v>505.3</v>
      </c>
      <c r="E21" s="13">
        <f>E23+E24</f>
        <v>505.3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</row>
    <row r="22" spans="1:11">
      <c r="A22" s="7">
        <f t="shared" si="1"/>
        <v>22</v>
      </c>
      <c r="B22" s="8" t="s">
        <v>112</v>
      </c>
      <c r="C22" s="8" t="s">
        <v>113</v>
      </c>
      <c r="D22" s="13">
        <v>0</v>
      </c>
      <c r="E22" s="13">
        <v>0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</row>
    <row r="23" spans="1:11">
      <c r="A23" s="7">
        <f t="shared" si="1"/>
        <v>23</v>
      </c>
      <c r="B23" s="8" t="s">
        <v>114</v>
      </c>
      <c r="C23" s="8" t="s">
        <v>115</v>
      </c>
      <c r="D23" s="13">
        <f t="shared" si="2"/>
        <v>404.92</v>
      </c>
      <c r="E23" s="13">
        <v>404.92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</row>
    <row r="24" spans="1:11">
      <c r="A24" s="7">
        <f t="shared" si="1"/>
        <v>24</v>
      </c>
      <c r="B24" s="8" t="s">
        <v>116</v>
      </c>
      <c r="C24" s="8" t="s">
        <v>117</v>
      </c>
      <c r="D24" s="13">
        <f t="shared" si="2"/>
        <v>100.38</v>
      </c>
      <c r="E24" s="13">
        <v>100.38</v>
      </c>
      <c r="F24" s="9">
        <v>0</v>
      </c>
      <c r="G24" s="9">
        <v>0</v>
      </c>
      <c r="H24" s="9">
        <v>0</v>
      </c>
      <c r="I24" s="9">
        <v>0</v>
      </c>
      <c r="J24" s="9">
        <v>0</v>
      </c>
      <c r="K24" s="9">
        <v>0</v>
      </c>
    </row>
    <row r="25" spans="1:11">
      <c r="A25" s="7">
        <f t="shared" si="1"/>
        <v>25</v>
      </c>
      <c r="B25" s="8" t="s">
        <v>118</v>
      </c>
      <c r="C25" s="8" t="s">
        <v>119</v>
      </c>
      <c r="D25" s="13">
        <v>0</v>
      </c>
      <c r="E25" s="13">
        <v>0</v>
      </c>
      <c r="F25" s="9">
        <v>0</v>
      </c>
      <c r="G25" s="9">
        <v>0</v>
      </c>
      <c r="H25" s="9">
        <v>0</v>
      </c>
      <c r="I25" s="9">
        <v>0</v>
      </c>
      <c r="J25" s="9">
        <v>0</v>
      </c>
      <c r="K25" s="9">
        <v>0</v>
      </c>
    </row>
    <row r="26" spans="1:11">
      <c r="A26" s="7">
        <f t="shared" si="1"/>
        <v>26</v>
      </c>
      <c r="B26" s="8" t="s">
        <v>120</v>
      </c>
      <c r="C26" s="8" t="s">
        <v>121</v>
      </c>
      <c r="D26" s="13">
        <v>0</v>
      </c>
      <c r="E26" s="13">
        <v>0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</row>
    <row r="27" spans="1:11">
      <c r="A27" s="7">
        <f t="shared" si="1"/>
        <v>27</v>
      </c>
      <c r="B27" s="8" t="s">
        <v>122</v>
      </c>
      <c r="C27" s="8" t="s">
        <v>123</v>
      </c>
      <c r="D27" s="13">
        <v>0</v>
      </c>
      <c r="E27" s="13">
        <v>0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</row>
    <row r="28" spans="1:11">
      <c r="A28" s="7">
        <f t="shared" si="1"/>
        <v>28</v>
      </c>
      <c r="B28" s="8" t="s">
        <v>124</v>
      </c>
      <c r="C28" s="8" t="s">
        <v>125</v>
      </c>
      <c r="D28" s="13">
        <v>0</v>
      </c>
      <c r="E28" s="13">
        <v>0</v>
      </c>
      <c r="F28" s="9">
        <v>0</v>
      </c>
      <c r="G28" s="9">
        <v>0</v>
      </c>
      <c r="H28" s="9">
        <v>0</v>
      </c>
      <c r="I28" s="9">
        <v>0</v>
      </c>
      <c r="J28" s="9">
        <v>0</v>
      </c>
      <c r="K28" s="9">
        <v>0</v>
      </c>
    </row>
    <row r="29" spans="1:11">
      <c r="A29" s="7">
        <f t="shared" si="1"/>
        <v>29</v>
      </c>
      <c r="B29" s="8" t="s">
        <v>126</v>
      </c>
      <c r="C29" s="8" t="s">
        <v>127</v>
      </c>
      <c r="D29" s="13">
        <v>0</v>
      </c>
      <c r="E29" s="13">
        <v>0</v>
      </c>
      <c r="F29" s="9">
        <v>0</v>
      </c>
      <c r="G29" s="9">
        <v>0</v>
      </c>
      <c r="H29" s="9">
        <v>0</v>
      </c>
      <c r="I29" s="9">
        <v>0</v>
      </c>
      <c r="J29" s="9">
        <v>0</v>
      </c>
      <c r="K29" s="9">
        <v>0</v>
      </c>
    </row>
    <row r="30" spans="1:11">
      <c r="A30" s="7">
        <f t="shared" si="1"/>
        <v>30</v>
      </c>
      <c r="B30" s="8" t="s">
        <v>128</v>
      </c>
      <c r="C30" s="8" t="s">
        <v>129</v>
      </c>
      <c r="D30" s="13">
        <v>0</v>
      </c>
      <c r="E30" s="13">
        <v>0</v>
      </c>
      <c r="F30" s="9">
        <v>0</v>
      </c>
      <c r="G30" s="9">
        <v>0</v>
      </c>
      <c r="H30" s="9">
        <v>0</v>
      </c>
      <c r="I30" s="9">
        <v>0</v>
      </c>
      <c r="J30" s="9">
        <v>0</v>
      </c>
      <c r="K30" s="9">
        <v>0</v>
      </c>
    </row>
    <row r="31" spans="1:11">
      <c r="A31" s="7">
        <f t="shared" si="1"/>
        <v>31</v>
      </c>
      <c r="B31" s="8" t="s">
        <v>130</v>
      </c>
      <c r="C31" s="8" t="s">
        <v>131</v>
      </c>
      <c r="D31" s="13">
        <v>0</v>
      </c>
      <c r="E31" s="13">
        <v>0</v>
      </c>
      <c r="F31" s="9">
        <v>0</v>
      </c>
      <c r="G31" s="9">
        <v>0</v>
      </c>
      <c r="H31" s="9">
        <v>0</v>
      </c>
      <c r="I31" s="9">
        <v>0</v>
      </c>
      <c r="J31" s="9">
        <v>0</v>
      </c>
      <c r="K31" s="9">
        <v>0</v>
      </c>
    </row>
    <row r="32" spans="1:11">
      <c r="A32" s="7">
        <f t="shared" si="1"/>
        <v>32</v>
      </c>
      <c r="B32" s="8" t="s">
        <v>132</v>
      </c>
      <c r="C32" s="8" t="s">
        <v>133</v>
      </c>
      <c r="D32" s="13">
        <v>11.9</v>
      </c>
      <c r="E32" s="13">
        <v>11.9</v>
      </c>
      <c r="F32" s="9">
        <v>0</v>
      </c>
      <c r="G32" s="9">
        <v>0</v>
      </c>
      <c r="H32" s="9">
        <v>0</v>
      </c>
      <c r="I32" s="9">
        <v>0</v>
      </c>
      <c r="J32" s="9">
        <v>0</v>
      </c>
      <c r="K32" s="9">
        <v>0</v>
      </c>
    </row>
    <row r="33" spans="1:11">
      <c r="A33" s="7">
        <f t="shared" si="1"/>
        <v>33</v>
      </c>
      <c r="B33" s="8" t="s">
        <v>134</v>
      </c>
      <c r="C33" s="8" t="s">
        <v>135</v>
      </c>
      <c r="D33" s="13">
        <v>11.9</v>
      </c>
      <c r="E33" s="13">
        <v>11.9</v>
      </c>
      <c r="F33" s="9">
        <v>0</v>
      </c>
      <c r="G33" s="9">
        <v>0</v>
      </c>
      <c r="H33" s="9">
        <v>0</v>
      </c>
      <c r="I33" s="9">
        <v>0</v>
      </c>
      <c r="J33" s="9">
        <v>0</v>
      </c>
      <c r="K33" s="9">
        <v>0</v>
      </c>
    </row>
    <row r="34" spans="1:11">
      <c r="A34" s="7">
        <f t="shared" si="1"/>
        <v>34</v>
      </c>
      <c r="B34" s="8" t="s">
        <v>136</v>
      </c>
      <c r="C34" s="8" t="s">
        <v>137</v>
      </c>
      <c r="D34" s="13">
        <v>0</v>
      </c>
      <c r="E34" s="13">
        <v>0</v>
      </c>
      <c r="F34" s="9">
        <v>0</v>
      </c>
      <c r="G34" s="9">
        <v>0</v>
      </c>
      <c r="H34" s="9">
        <v>0</v>
      </c>
      <c r="I34" s="9">
        <v>0</v>
      </c>
      <c r="J34" s="9">
        <v>0</v>
      </c>
      <c r="K34" s="9">
        <v>0</v>
      </c>
    </row>
    <row r="35" spans="1:11">
      <c r="A35" s="7">
        <f t="shared" si="1"/>
        <v>35</v>
      </c>
      <c r="B35" s="8" t="s">
        <v>138</v>
      </c>
      <c r="C35" s="8" t="s">
        <v>139</v>
      </c>
      <c r="D35" s="13">
        <v>2.95</v>
      </c>
      <c r="E35" s="13">
        <v>2.95</v>
      </c>
      <c r="F35" s="9">
        <v>0</v>
      </c>
      <c r="G35" s="9">
        <v>0</v>
      </c>
      <c r="H35" s="9">
        <v>0</v>
      </c>
      <c r="I35" s="9">
        <v>0</v>
      </c>
      <c r="J35" s="9">
        <v>0</v>
      </c>
      <c r="K35" s="9">
        <v>0</v>
      </c>
    </row>
    <row r="36" spans="1:11">
      <c r="A36" s="7">
        <f t="shared" si="1"/>
        <v>36</v>
      </c>
      <c r="B36" s="8" t="s">
        <v>140</v>
      </c>
      <c r="C36" s="8" t="s">
        <v>141</v>
      </c>
      <c r="D36" s="13">
        <v>8.95</v>
      </c>
      <c r="E36" s="13">
        <v>8.95</v>
      </c>
      <c r="F36" s="9">
        <v>0</v>
      </c>
      <c r="G36" s="9">
        <v>0</v>
      </c>
      <c r="H36" s="9">
        <v>0</v>
      </c>
      <c r="I36" s="9">
        <v>0</v>
      </c>
      <c r="J36" s="9">
        <v>0</v>
      </c>
      <c r="K36" s="9">
        <v>0</v>
      </c>
    </row>
    <row r="37" spans="1:11">
      <c r="A37" s="7">
        <f t="shared" si="1"/>
        <v>37</v>
      </c>
      <c r="B37" s="8" t="s">
        <v>142</v>
      </c>
      <c r="C37" s="8" t="s">
        <v>143</v>
      </c>
      <c r="D37" s="13">
        <v>0</v>
      </c>
      <c r="E37" s="13">
        <v>0</v>
      </c>
      <c r="F37" s="9">
        <v>0</v>
      </c>
      <c r="G37" s="9">
        <v>0</v>
      </c>
      <c r="H37" s="9">
        <v>0</v>
      </c>
      <c r="I37" s="9">
        <v>0</v>
      </c>
      <c r="J37" s="9">
        <v>0</v>
      </c>
      <c r="K37" s="9">
        <v>0</v>
      </c>
    </row>
    <row r="38" spans="1:11">
      <c r="A38" s="7">
        <f t="shared" si="1"/>
        <v>38</v>
      </c>
      <c r="B38" s="8" t="s">
        <v>144</v>
      </c>
      <c r="C38" s="8" t="s">
        <v>145</v>
      </c>
      <c r="D38" s="13">
        <v>0</v>
      </c>
      <c r="E38" s="13">
        <v>0</v>
      </c>
      <c r="F38" s="9">
        <v>0</v>
      </c>
      <c r="G38" s="9">
        <v>0</v>
      </c>
      <c r="H38" s="9">
        <v>0</v>
      </c>
      <c r="I38" s="9">
        <v>0</v>
      </c>
      <c r="J38" s="9">
        <v>0</v>
      </c>
      <c r="K38" s="9">
        <v>0</v>
      </c>
    </row>
    <row r="39" spans="1:11">
      <c r="A39" s="7">
        <f t="shared" si="1"/>
        <v>39</v>
      </c>
      <c r="B39" s="8" t="s">
        <v>146</v>
      </c>
      <c r="C39" s="8" t="s">
        <v>147</v>
      </c>
      <c r="D39" s="13">
        <v>5.05</v>
      </c>
      <c r="E39" s="13">
        <v>5.05</v>
      </c>
      <c r="F39" s="9">
        <v>0</v>
      </c>
      <c r="G39" s="9">
        <v>0</v>
      </c>
      <c r="H39" s="9">
        <v>0</v>
      </c>
      <c r="I39" s="9">
        <v>0</v>
      </c>
      <c r="J39" s="9">
        <v>0</v>
      </c>
      <c r="K39" s="9">
        <v>0</v>
      </c>
    </row>
    <row r="40" spans="1:11">
      <c r="A40" s="7">
        <f t="shared" si="1"/>
        <v>40</v>
      </c>
      <c r="B40" s="8" t="s">
        <v>148</v>
      </c>
      <c r="C40" s="8" t="s">
        <v>149</v>
      </c>
      <c r="D40" s="13">
        <v>5.05</v>
      </c>
      <c r="E40" s="13">
        <v>5.05</v>
      </c>
      <c r="F40" s="9">
        <v>0</v>
      </c>
      <c r="G40" s="9">
        <v>0</v>
      </c>
      <c r="H40" s="9">
        <v>0</v>
      </c>
      <c r="I40" s="9">
        <v>0</v>
      </c>
      <c r="J40" s="9">
        <v>0</v>
      </c>
      <c r="K40" s="9">
        <v>0</v>
      </c>
    </row>
    <row r="41" spans="1:11">
      <c r="A41" s="7">
        <f t="shared" si="1"/>
        <v>41</v>
      </c>
      <c r="B41" s="8" t="s">
        <v>150</v>
      </c>
      <c r="C41" s="8" t="s">
        <v>151</v>
      </c>
      <c r="D41" s="13">
        <v>5.05</v>
      </c>
      <c r="E41" s="13">
        <v>5.05</v>
      </c>
      <c r="F41" s="9">
        <v>0</v>
      </c>
      <c r="G41" s="9">
        <v>0</v>
      </c>
      <c r="H41" s="9">
        <v>0</v>
      </c>
      <c r="I41" s="9">
        <v>0</v>
      </c>
      <c r="J41" s="9">
        <v>0</v>
      </c>
      <c r="K41" s="9">
        <v>0</v>
      </c>
    </row>
  </sheetData>
  <mergeCells count="13">
    <mergeCell ref="A1:K1"/>
    <mergeCell ref="A2:G2"/>
    <mergeCell ref="H2:I2"/>
    <mergeCell ref="J2:K2"/>
    <mergeCell ref="B3:C3"/>
    <mergeCell ref="G3:H3"/>
    <mergeCell ref="A3:A4"/>
    <mergeCell ref="D3:D4"/>
    <mergeCell ref="E3:E4"/>
    <mergeCell ref="F3:F4"/>
    <mergeCell ref="I3:I4"/>
    <mergeCell ref="J3:J4"/>
    <mergeCell ref="K3:K4"/>
  </mergeCells>
  <pageMargins left="0.708661417322835" right="0.708661417322835" top="0" bottom="0" header="0.31496062992126" footer="0.31496062992126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3"/>
  <sheetViews>
    <sheetView workbookViewId="0">
      <selection activeCell="A2" sqref="A2:E2"/>
    </sheetView>
  </sheetViews>
  <sheetFormatPr defaultColWidth="9" defaultRowHeight="14"/>
  <cols>
    <col min="3" max="3" width="28.7545454545455" customWidth="1"/>
  </cols>
  <sheetData>
    <row r="1" s="1" customFormat="1" ht="29.25" customHeight="1" spans="1:9">
      <c r="A1" s="2" t="s">
        <v>152</v>
      </c>
      <c r="B1" s="3" t="str">
        <f t="shared" ref="B1:I1" si="0">""</f>
        <v/>
      </c>
      <c r="C1" s="3" t="str">
        <f t="shared" si="0"/>
        <v/>
      </c>
      <c r="D1" s="3" t="str">
        <f t="shared" si="0"/>
        <v/>
      </c>
      <c r="E1" s="3" t="str">
        <f t="shared" si="0"/>
        <v/>
      </c>
      <c r="F1" s="3" t="str">
        <f t="shared" si="0"/>
        <v/>
      </c>
      <c r="G1" s="3" t="str">
        <f t="shared" si="0"/>
        <v/>
      </c>
      <c r="H1" s="4" t="str">
        <f t="shared" si="0"/>
        <v/>
      </c>
      <c r="I1" s="3" t="str">
        <f t="shared" si="0"/>
        <v/>
      </c>
    </row>
    <row r="2" s="1" customFormat="1" spans="1:9">
      <c r="A2" s="14" t="s">
        <v>1</v>
      </c>
      <c r="B2" s="6" t="str">
        <f>""</f>
        <v/>
      </c>
      <c r="C2" s="6" t="str">
        <f>""</f>
        <v/>
      </c>
      <c r="D2" s="6" t="str">
        <f>""</f>
        <v/>
      </c>
      <c r="E2" s="14" t="s">
        <v>60</v>
      </c>
      <c r="F2" s="15" t="s">
        <v>2</v>
      </c>
      <c r="G2" s="6" t="str">
        <f>""</f>
        <v/>
      </c>
      <c r="H2" s="15" t="s">
        <v>3</v>
      </c>
      <c r="I2" s="6" t="str">
        <f>""</f>
        <v/>
      </c>
    </row>
    <row r="3" s="1" customFormat="1" spans="1:9">
      <c r="A3" s="6" t="s">
        <v>4</v>
      </c>
      <c r="B3" s="6" t="s">
        <v>61</v>
      </c>
      <c r="C3" s="6" t="str">
        <f>""</f>
        <v/>
      </c>
      <c r="D3" s="6" t="s">
        <v>153</v>
      </c>
      <c r="E3" s="6" t="s">
        <v>154</v>
      </c>
      <c r="F3" s="6" t="s">
        <v>155</v>
      </c>
      <c r="G3" s="6" t="s">
        <v>156</v>
      </c>
      <c r="H3" s="6" t="s">
        <v>157</v>
      </c>
      <c r="I3" s="6" t="s">
        <v>158</v>
      </c>
    </row>
    <row r="4" s="1" customFormat="1" ht="24" spans="1:9">
      <c r="A4" s="6" t="s">
        <v>8</v>
      </c>
      <c r="B4" s="6" t="s">
        <v>69</v>
      </c>
      <c r="C4" s="6" t="s">
        <v>70</v>
      </c>
      <c r="D4" s="6" t="str">
        <f>""</f>
        <v/>
      </c>
      <c r="E4" s="6" t="s">
        <v>72</v>
      </c>
      <c r="F4" s="6" t="s">
        <v>159</v>
      </c>
      <c r="G4" s="6" t="str">
        <f>""</f>
        <v/>
      </c>
      <c r="H4" s="6" t="str">
        <f>""</f>
        <v/>
      </c>
      <c r="I4" s="6" t="s">
        <v>74</v>
      </c>
    </row>
    <row r="5" s="1" customFormat="1" spans="1:9">
      <c r="A5" s="6" t="s">
        <v>8</v>
      </c>
      <c r="B5" s="6" t="s">
        <v>11</v>
      </c>
      <c r="C5" s="6" t="s">
        <v>12</v>
      </c>
      <c r="D5" s="6" t="s">
        <v>13</v>
      </c>
      <c r="E5" s="6" t="s">
        <v>14</v>
      </c>
      <c r="F5" s="6" t="s">
        <v>75</v>
      </c>
      <c r="G5" s="6" t="s">
        <v>76</v>
      </c>
      <c r="H5" s="6" t="s">
        <v>77</v>
      </c>
      <c r="I5" s="6" t="s">
        <v>78</v>
      </c>
    </row>
    <row r="6" spans="1:9">
      <c r="A6" s="7">
        <f t="shared" ref="A6:A41" si="1">ROW()</f>
        <v>6</v>
      </c>
      <c r="B6" s="8" t="s">
        <v>29</v>
      </c>
      <c r="C6" s="8" t="s">
        <v>81</v>
      </c>
      <c r="D6" s="9">
        <f>D7+D32+D39</f>
        <v>528.99</v>
      </c>
      <c r="E6" s="9">
        <v>491.63</v>
      </c>
      <c r="F6" s="9">
        <v>25.52</v>
      </c>
      <c r="G6" s="9">
        <v>0</v>
      </c>
      <c r="H6" s="9">
        <v>0</v>
      </c>
      <c r="I6" s="9">
        <v>0</v>
      </c>
    </row>
    <row r="7" spans="1:9">
      <c r="A7" s="7">
        <f t="shared" si="1"/>
        <v>7</v>
      </c>
      <c r="B7" s="8" t="s">
        <v>82</v>
      </c>
      <c r="C7" s="8" t="s">
        <v>83</v>
      </c>
      <c r="D7" s="13">
        <v>512.04</v>
      </c>
      <c r="E7" s="13">
        <v>474.68</v>
      </c>
      <c r="F7" s="9">
        <v>25.52</v>
      </c>
      <c r="G7" s="9">
        <v>0</v>
      </c>
      <c r="H7" s="9">
        <v>0</v>
      </c>
      <c r="I7" s="9">
        <v>0</v>
      </c>
    </row>
    <row r="8" spans="1:9">
      <c r="A8" s="7">
        <f t="shared" si="1"/>
        <v>8</v>
      </c>
      <c r="B8" s="8" t="s">
        <v>84</v>
      </c>
      <c r="C8" s="8" t="s">
        <v>85</v>
      </c>
      <c r="D8" s="9">
        <v>6.74</v>
      </c>
      <c r="E8" s="9">
        <v>6.74</v>
      </c>
      <c r="F8" s="9">
        <v>0</v>
      </c>
      <c r="G8" s="9">
        <v>0</v>
      </c>
      <c r="H8" s="9">
        <v>0</v>
      </c>
      <c r="I8" s="9">
        <v>0</v>
      </c>
    </row>
    <row r="9" spans="1:9">
      <c r="A9" s="7">
        <f t="shared" si="1"/>
        <v>9</v>
      </c>
      <c r="B9" s="8" t="s">
        <v>86</v>
      </c>
      <c r="C9" s="8" t="s">
        <v>87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</row>
    <row r="10" s="16" customFormat="1" spans="1:9">
      <c r="A10" s="17">
        <f t="shared" si="1"/>
        <v>10</v>
      </c>
      <c r="B10" s="18" t="s">
        <v>88</v>
      </c>
      <c r="C10" s="18" t="s">
        <v>89</v>
      </c>
      <c r="D10" s="13">
        <v>6.74</v>
      </c>
      <c r="E10" s="13">
        <v>6.74</v>
      </c>
      <c r="F10" s="13">
        <v>0</v>
      </c>
      <c r="G10" s="13">
        <v>0</v>
      </c>
      <c r="H10" s="13">
        <v>0</v>
      </c>
      <c r="I10" s="13">
        <v>0</v>
      </c>
    </row>
    <row r="11" s="16" customFormat="1" spans="1:9">
      <c r="A11" s="17">
        <f t="shared" si="1"/>
        <v>11</v>
      </c>
      <c r="B11" s="18" t="s">
        <v>90</v>
      </c>
      <c r="C11" s="18" t="s">
        <v>91</v>
      </c>
      <c r="D11" s="13">
        <v>0</v>
      </c>
      <c r="E11" s="13">
        <v>0</v>
      </c>
      <c r="F11" s="13">
        <v>0</v>
      </c>
      <c r="G11" s="13">
        <v>0</v>
      </c>
      <c r="H11" s="13">
        <v>0</v>
      </c>
      <c r="I11" s="13">
        <v>0</v>
      </c>
    </row>
    <row r="12" s="16" customFormat="1" spans="1:9">
      <c r="A12" s="17">
        <f t="shared" si="1"/>
        <v>12</v>
      </c>
      <c r="B12" s="18" t="s">
        <v>92</v>
      </c>
      <c r="C12" s="18" t="s">
        <v>93</v>
      </c>
      <c r="D12" s="13">
        <v>0</v>
      </c>
      <c r="E12" s="13">
        <v>0</v>
      </c>
      <c r="F12" s="13">
        <v>0</v>
      </c>
      <c r="G12" s="13">
        <v>0</v>
      </c>
      <c r="H12" s="13">
        <v>0</v>
      </c>
      <c r="I12" s="13">
        <v>0</v>
      </c>
    </row>
    <row r="13" s="16" customFormat="1" spans="1:9">
      <c r="A13" s="17">
        <f t="shared" si="1"/>
        <v>13</v>
      </c>
      <c r="B13" s="18" t="s">
        <v>94</v>
      </c>
      <c r="C13" s="18" t="s">
        <v>95</v>
      </c>
      <c r="D13" s="13">
        <v>0</v>
      </c>
      <c r="E13" s="13">
        <v>0</v>
      </c>
      <c r="F13" s="13">
        <v>0</v>
      </c>
      <c r="G13" s="13">
        <v>0</v>
      </c>
      <c r="H13" s="13">
        <v>0</v>
      </c>
      <c r="I13" s="13">
        <v>0</v>
      </c>
    </row>
    <row r="14" s="16" customFormat="1" spans="1:9">
      <c r="A14" s="17">
        <f t="shared" si="1"/>
        <v>14</v>
      </c>
      <c r="B14" s="18" t="s">
        <v>96</v>
      </c>
      <c r="C14" s="18" t="s">
        <v>97</v>
      </c>
      <c r="D14" s="13">
        <v>0</v>
      </c>
      <c r="E14" s="13">
        <v>0</v>
      </c>
      <c r="F14" s="13">
        <v>0</v>
      </c>
      <c r="G14" s="13">
        <v>0</v>
      </c>
      <c r="H14" s="13">
        <v>0</v>
      </c>
      <c r="I14" s="13">
        <v>0</v>
      </c>
    </row>
    <row r="15" s="16" customFormat="1" spans="1:9">
      <c r="A15" s="17">
        <f t="shared" si="1"/>
        <v>15</v>
      </c>
      <c r="B15" s="18" t="s">
        <v>98</v>
      </c>
      <c r="C15" s="18" t="s">
        <v>99</v>
      </c>
      <c r="D15" s="13">
        <v>0</v>
      </c>
      <c r="E15" s="13">
        <v>0</v>
      </c>
      <c r="F15" s="13">
        <v>0</v>
      </c>
      <c r="G15" s="13">
        <v>0</v>
      </c>
      <c r="H15" s="13">
        <v>0</v>
      </c>
      <c r="I15" s="13">
        <v>0</v>
      </c>
    </row>
    <row r="16" s="16" customFormat="1" spans="1:9">
      <c r="A16" s="17">
        <f t="shared" si="1"/>
        <v>16</v>
      </c>
      <c r="B16" s="18" t="s">
        <v>100</v>
      </c>
      <c r="C16" s="18" t="s">
        <v>101</v>
      </c>
      <c r="D16" s="13">
        <v>0</v>
      </c>
      <c r="E16" s="13">
        <v>0</v>
      </c>
      <c r="F16" s="13">
        <v>0</v>
      </c>
      <c r="G16" s="13">
        <v>0</v>
      </c>
      <c r="H16" s="13">
        <v>0</v>
      </c>
      <c r="I16" s="13">
        <v>0</v>
      </c>
    </row>
    <row r="17" s="16" customFormat="1" spans="1:9">
      <c r="A17" s="17">
        <f t="shared" si="1"/>
        <v>17</v>
      </c>
      <c r="B17" s="18" t="s">
        <v>102</v>
      </c>
      <c r="C17" s="18" t="s">
        <v>103</v>
      </c>
      <c r="D17" s="13">
        <v>0</v>
      </c>
      <c r="E17" s="13">
        <v>0</v>
      </c>
      <c r="F17" s="13">
        <v>0</v>
      </c>
      <c r="G17" s="13">
        <v>0</v>
      </c>
      <c r="H17" s="13">
        <v>0</v>
      </c>
      <c r="I17" s="13">
        <v>0</v>
      </c>
    </row>
    <row r="18" s="16" customFormat="1" spans="1:9">
      <c r="A18" s="17">
        <f t="shared" si="1"/>
        <v>18</v>
      </c>
      <c r="B18" s="18" t="s">
        <v>104</v>
      </c>
      <c r="C18" s="18" t="s">
        <v>105</v>
      </c>
      <c r="D18" s="13">
        <v>0</v>
      </c>
      <c r="E18" s="13">
        <v>0</v>
      </c>
      <c r="F18" s="13">
        <v>0</v>
      </c>
      <c r="G18" s="13">
        <v>0</v>
      </c>
      <c r="H18" s="13">
        <v>0</v>
      </c>
      <c r="I18" s="13">
        <v>0</v>
      </c>
    </row>
    <row r="19" s="16" customFormat="1" spans="1:9">
      <c r="A19" s="17">
        <f t="shared" si="1"/>
        <v>19</v>
      </c>
      <c r="B19" s="18" t="s">
        <v>106</v>
      </c>
      <c r="C19" s="18" t="s">
        <v>107</v>
      </c>
      <c r="D19" s="13">
        <v>0</v>
      </c>
      <c r="E19" s="13">
        <v>0</v>
      </c>
      <c r="F19" s="13">
        <v>0</v>
      </c>
      <c r="G19" s="13">
        <v>0</v>
      </c>
      <c r="H19" s="13">
        <v>0</v>
      </c>
      <c r="I19" s="13">
        <v>0</v>
      </c>
    </row>
    <row r="20" s="16" customFormat="1" spans="1:9">
      <c r="A20" s="17">
        <f t="shared" si="1"/>
        <v>20</v>
      </c>
      <c r="B20" s="18" t="s">
        <v>108</v>
      </c>
      <c r="C20" s="18" t="s">
        <v>109</v>
      </c>
      <c r="D20" s="13">
        <v>0</v>
      </c>
      <c r="E20" s="13">
        <v>0</v>
      </c>
      <c r="F20" s="13">
        <v>0</v>
      </c>
      <c r="G20" s="13">
        <v>0</v>
      </c>
      <c r="H20" s="13">
        <v>0</v>
      </c>
      <c r="I20" s="13">
        <v>0</v>
      </c>
    </row>
    <row r="21" s="16" customFormat="1" spans="1:9">
      <c r="A21" s="17">
        <f t="shared" si="1"/>
        <v>21</v>
      </c>
      <c r="B21" s="18" t="s">
        <v>110</v>
      </c>
      <c r="C21" s="18" t="s">
        <v>111</v>
      </c>
      <c r="D21" s="13">
        <f t="shared" ref="D21:D24" si="2">E21+F21</f>
        <v>505.3</v>
      </c>
      <c r="E21" s="13">
        <f>E23+E24</f>
        <v>479.78</v>
      </c>
      <c r="F21" s="13">
        <f>F23+F24</f>
        <v>25.52</v>
      </c>
      <c r="G21" s="13">
        <v>0</v>
      </c>
      <c r="H21" s="13">
        <v>0</v>
      </c>
      <c r="I21" s="13">
        <v>0</v>
      </c>
    </row>
    <row r="22" s="16" customFormat="1" spans="1:9">
      <c r="A22" s="17">
        <f t="shared" si="1"/>
        <v>22</v>
      </c>
      <c r="B22" s="18" t="s">
        <v>112</v>
      </c>
      <c r="C22" s="18" t="s">
        <v>113</v>
      </c>
      <c r="D22" s="13">
        <v>0</v>
      </c>
      <c r="E22" s="13">
        <v>0</v>
      </c>
      <c r="F22" s="13">
        <v>0</v>
      </c>
      <c r="G22" s="13">
        <v>0</v>
      </c>
      <c r="H22" s="13">
        <v>0</v>
      </c>
      <c r="I22" s="13">
        <v>0</v>
      </c>
    </row>
    <row r="23" s="16" customFormat="1" spans="1:9">
      <c r="A23" s="17">
        <f t="shared" si="1"/>
        <v>23</v>
      </c>
      <c r="B23" s="18" t="s">
        <v>114</v>
      </c>
      <c r="C23" s="18" t="s">
        <v>115</v>
      </c>
      <c r="D23" s="13">
        <f t="shared" si="2"/>
        <v>404.92</v>
      </c>
      <c r="E23" s="13">
        <v>383</v>
      </c>
      <c r="F23" s="13">
        <v>21.92</v>
      </c>
      <c r="G23" s="13">
        <v>0</v>
      </c>
      <c r="H23" s="13">
        <v>0</v>
      </c>
      <c r="I23" s="13">
        <v>0</v>
      </c>
    </row>
    <row r="24" s="16" customFormat="1" spans="1:9">
      <c r="A24" s="17">
        <f t="shared" si="1"/>
        <v>24</v>
      </c>
      <c r="B24" s="18" t="s">
        <v>116</v>
      </c>
      <c r="C24" s="18" t="s">
        <v>117</v>
      </c>
      <c r="D24" s="13">
        <f t="shared" si="2"/>
        <v>100.38</v>
      </c>
      <c r="E24" s="13">
        <v>96.78</v>
      </c>
      <c r="F24" s="13">
        <v>3.6</v>
      </c>
      <c r="G24" s="13">
        <v>0</v>
      </c>
      <c r="H24" s="13">
        <v>0</v>
      </c>
      <c r="I24" s="13">
        <v>0</v>
      </c>
    </row>
    <row r="25" s="16" customFormat="1" spans="1:9">
      <c r="A25" s="17">
        <f t="shared" si="1"/>
        <v>25</v>
      </c>
      <c r="B25" s="18" t="s">
        <v>118</v>
      </c>
      <c r="C25" s="18" t="s">
        <v>119</v>
      </c>
      <c r="D25" s="13">
        <v>0</v>
      </c>
      <c r="E25" s="13">
        <v>0</v>
      </c>
      <c r="F25" s="13">
        <v>0</v>
      </c>
      <c r="G25" s="13">
        <v>0</v>
      </c>
      <c r="H25" s="13">
        <v>0</v>
      </c>
      <c r="I25" s="13">
        <v>0</v>
      </c>
    </row>
    <row r="26" s="16" customFormat="1" spans="1:9">
      <c r="A26" s="17">
        <f t="shared" si="1"/>
        <v>26</v>
      </c>
      <c r="B26" s="18" t="s">
        <v>120</v>
      </c>
      <c r="C26" s="18" t="s">
        <v>121</v>
      </c>
      <c r="D26" s="13">
        <v>0</v>
      </c>
      <c r="E26" s="13">
        <v>0</v>
      </c>
      <c r="F26" s="13">
        <v>0</v>
      </c>
      <c r="G26" s="13">
        <v>0</v>
      </c>
      <c r="H26" s="13">
        <v>0</v>
      </c>
      <c r="I26" s="13">
        <v>0</v>
      </c>
    </row>
    <row r="27" s="16" customFormat="1" spans="1:9">
      <c r="A27" s="17">
        <f t="shared" si="1"/>
        <v>27</v>
      </c>
      <c r="B27" s="18" t="s">
        <v>122</v>
      </c>
      <c r="C27" s="18" t="s">
        <v>123</v>
      </c>
      <c r="D27" s="13">
        <v>0</v>
      </c>
      <c r="E27" s="13">
        <v>0</v>
      </c>
      <c r="F27" s="13">
        <v>0</v>
      </c>
      <c r="G27" s="13">
        <v>0</v>
      </c>
      <c r="H27" s="13">
        <v>0</v>
      </c>
      <c r="I27" s="13">
        <v>0</v>
      </c>
    </row>
    <row r="28" s="16" customFormat="1" spans="1:9">
      <c r="A28" s="17">
        <f t="shared" si="1"/>
        <v>28</v>
      </c>
      <c r="B28" s="18" t="s">
        <v>124</v>
      </c>
      <c r="C28" s="18" t="s">
        <v>125</v>
      </c>
      <c r="D28" s="13">
        <v>0</v>
      </c>
      <c r="E28" s="13">
        <v>0</v>
      </c>
      <c r="F28" s="13">
        <v>0</v>
      </c>
      <c r="G28" s="13">
        <v>0</v>
      </c>
      <c r="H28" s="13">
        <v>0</v>
      </c>
      <c r="I28" s="13">
        <v>0</v>
      </c>
    </row>
    <row r="29" s="16" customFormat="1" spans="1:9">
      <c r="A29" s="17">
        <f t="shared" si="1"/>
        <v>29</v>
      </c>
      <c r="B29" s="18" t="s">
        <v>126</v>
      </c>
      <c r="C29" s="18" t="s">
        <v>127</v>
      </c>
      <c r="D29" s="13">
        <v>0</v>
      </c>
      <c r="E29" s="13">
        <v>0</v>
      </c>
      <c r="F29" s="13">
        <v>0</v>
      </c>
      <c r="G29" s="13">
        <v>0</v>
      </c>
      <c r="H29" s="13">
        <v>0</v>
      </c>
      <c r="I29" s="13">
        <v>0</v>
      </c>
    </row>
    <row r="30" s="16" customFormat="1" spans="1:9">
      <c r="A30" s="17">
        <f t="shared" si="1"/>
        <v>30</v>
      </c>
      <c r="B30" s="18" t="s">
        <v>128</v>
      </c>
      <c r="C30" s="18" t="s">
        <v>129</v>
      </c>
      <c r="D30" s="13">
        <v>0</v>
      </c>
      <c r="E30" s="13">
        <v>0</v>
      </c>
      <c r="F30" s="13">
        <v>0</v>
      </c>
      <c r="G30" s="13">
        <v>0</v>
      </c>
      <c r="H30" s="13">
        <v>0</v>
      </c>
      <c r="I30" s="13">
        <v>0</v>
      </c>
    </row>
    <row r="31" s="16" customFormat="1" spans="1:9">
      <c r="A31" s="17">
        <f t="shared" si="1"/>
        <v>31</v>
      </c>
      <c r="B31" s="18" t="s">
        <v>130</v>
      </c>
      <c r="C31" s="18" t="s">
        <v>131</v>
      </c>
      <c r="D31" s="13">
        <v>0</v>
      </c>
      <c r="E31" s="13">
        <v>0</v>
      </c>
      <c r="F31" s="13">
        <v>0</v>
      </c>
      <c r="G31" s="13">
        <v>0</v>
      </c>
      <c r="H31" s="13">
        <v>0</v>
      </c>
      <c r="I31" s="13">
        <v>0</v>
      </c>
    </row>
    <row r="32" s="16" customFormat="1" spans="1:9">
      <c r="A32" s="17">
        <f t="shared" si="1"/>
        <v>32</v>
      </c>
      <c r="B32" s="18" t="s">
        <v>132</v>
      </c>
      <c r="C32" s="18" t="s">
        <v>133</v>
      </c>
      <c r="D32" s="13">
        <v>11.9</v>
      </c>
      <c r="E32" s="13">
        <v>11.9</v>
      </c>
      <c r="F32" s="13">
        <v>0</v>
      </c>
      <c r="G32" s="13">
        <v>0</v>
      </c>
      <c r="H32" s="13">
        <v>0</v>
      </c>
      <c r="I32" s="13">
        <v>0</v>
      </c>
    </row>
    <row r="33" s="16" customFormat="1" spans="1:9">
      <c r="A33" s="17">
        <f t="shared" si="1"/>
        <v>33</v>
      </c>
      <c r="B33" s="18" t="s">
        <v>134</v>
      </c>
      <c r="C33" s="18" t="s">
        <v>135</v>
      </c>
      <c r="D33" s="13">
        <v>11.9</v>
      </c>
      <c r="E33" s="13">
        <v>11.9</v>
      </c>
      <c r="F33" s="13">
        <v>0</v>
      </c>
      <c r="G33" s="13">
        <v>0</v>
      </c>
      <c r="H33" s="13">
        <v>0</v>
      </c>
      <c r="I33" s="13">
        <v>0</v>
      </c>
    </row>
    <row r="34" s="16" customFormat="1" spans="1:9">
      <c r="A34" s="17">
        <f t="shared" si="1"/>
        <v>34</v>
      </c>
      <c r="B34" s="18" t="s">
        <v>136</v>
      </c>
      <c r="C34" s="18" t="s">
        <v>137</v>
      </c>
      <c r="D34" s="13">
        <v>0</v>
      </c>
      <c r="E34" s="13">
        <v>0</v>
      </c>
      <c r="F34" s="13">
        <v>0</v>
      </c>
      <c r="G34" s="13">
        <v>0</v>
      </c>
      <c r="H34" s="13">
        <v>0</v>
      </c>
      <c r="I34" s="13">
        <v>0</v>
      </c>
    </row>
    <row r="35" s="16" customFormat="1" spans="1:9">
      <c r="A35" s="17">
        <f t="shared" si="1"/>
        <v>35</v>
      </c>
      <c r="B35" s="18" t="s">
        <v>138</v>
      </c>
      <c r="C35" s="18" t="s">
        <v>139</v>
      </c>
      <c r="D35" s="13">
        <v>2.95</v>
      </c>
      <c r="E35" s="13">
        <v>2.95</v>
      </c>
      <c r="F35" s="13">
        <v>0</v>
      </c>
      <c r="G35" s="13">
        <v>0</v>
      </c>
      <c r="H35" s="13">
        <v>0</v>
      </c>
      <c r="I35" s="13">
        <v>0</v>
      </c>
    </row>
    <row r="36" s="16" customFormat="1" spans="1:9">
      <c r="A36" s="17">
        <f t="shared" si="1"/>
        <v>36</v>
      </c>
      <c r="B36" s="18" t="s">
        <v>140</v>
      </c>
      <c r="C36" s="18" t="s">
        <v>141</v>
      </c>
      <c r="D36" s="13">
        <v>8.95</v>
      </c>
      <c r="E36" s="13">
        <v>8.95</v>
      </c>
      <c r="F36" s="13">
        <v>0</v>
      </c>
      <c r="G36" s="13">
        <v>0</v>
      </c>
      <c r="H36" s="13">
        <v>0</v>
      </c>
      <c r="I36" s="13">
        <v>0</v>
      </c>
    </row>
    <row r="37" s="16" customFormat="1" spans="1:9">
      <c r="A37" s="17">
        <f t="shared" si="1"/>
        <v>37</v>
      </c>
      <c r="B37" s="18" t="s">
        <v>142</v>
      </c>
      <c r="C37" s="18" t="s">
        <v>143</v>
      </c>
      <c r="D37" s="13">
        <v>0</v>
      </c>
      <c r="E37" s="13">
        <v>0</v>
      </c>
      <c r="F37" s="13">
        <v>0</v>
      </c>
      <c r="G37" s="13">
        <v>0</v>
      </c>
      <c r="H37" s="13">
        <v>0</v>
      </c>
      <c r="I37" s="13">
        <v>0</v>
      </c>
    </row>
    <row r="38" s="16" customFormat="1" spans="1:9">
      <c r="A38" s="17">
        <f t="shared" si="1"/>
        <v>38</v>
      </c>
      <c r="B38" s="18" t="s">
        <v>144</v>
      </c>
      <c r="C38" s="18" t="s">
        <v>145</v>
      </c>
      <c r="D38" s="13">
        <v>0</v>
      </c>
      <c r="E38" s="13">
        <v>0</v>
      </c>
      <c r="F38" s="13">
        <v>0</v>
      </c>
      <c r="G38" s="13">
        <v>0</v>
      </c>
      <c r="H38" s="13">
        <v>0</v>
      </c>
      <c r="I38" s="13">
        <v>0</v>
      </c>
    </row>
    <row r="39" s="16" customFormat="1" spans="1:9">
      <c r="A39" s="17">
        <f t="shared" si="1"/>
        <v>39</v>
      </c>
      <c r="B39" s="18" t="s">
        <v>146</v>
      </c>
      <c r="C39" s="18" t="s">
        <v>147</v>
      </c>
      <c r="D39" s="13">
        <v>5.05</v>
      </c>
      <c r="E39" s="13">
        <v>5.05</v>
      </c>
      <c r="F39" s="13">
        <v>0</v>
      </c>
      <c r="G39" s="13">
        <v>0</v>
      </c>
      <c r="H39" s="13">
        <v>0</v>
      </c>
      <c r="I39" s="13">
        <v>0</v>
      </c>
    </row>
    <row r="40" s="16" customFormat="1" spans="1:9">
      <c r="A40" s="17">
        <f t="shared" si="1"/>
        <v>40</v>
      </c>
      <c r="B40" s="18" t="s">
        <v>148</v>
      </c>
      <c r="C40" s="18" t="s">
        <v>149</v>
      </c>
      <c r="D40" s="13">
        <v>5.05</v>
      </c>
      <c r="E40" s="13">
        <v>5.05</v>
      </c>
      <c r="F40" s="13">
        <v>0</v>
      </c>
      <c r="G40" s="13">
        <v>0</v>
      </c>
      <c r="H40" s="13">
        <v>0</v>
      </c>
      <c r="I40" s="13">
        <v>0</v>
      </c>
    </row>
    <row r="41" s="16" customFormat="1" spans="1:9">
      <c r="A41" s="17">
        <f t="shared" si="1"/>
        <v>41</v>
      </c>
      <c r="B41" s="18" t="s">
        <v>150</v>
      </c>
      <c r="C41" s="18" t="s">
        <v>151</v>
      </c>
      <c r="D41" s="13">
        <v>5.05</v>
      </c>
      <c r="E41" s="13">
        <v>5.05</v>
      </c>
      <c r="F41" s="13">
        <v>0</v>
      </c>
      <c r="G41" s="13">
        <v>0</v>
      </c>
      <c r="H41" s="13">
        <v>0</v>
      </c>
      <c r="I41" s="13">
        <v>0</v>
      </c>
    </row>
    <row r="42" s="16" customFormat="1"/>
    <row r="43" s="16" customFormat="1"/>
  </sheetData>
  <mergeCells count="12">
    <mergeCell ref="A1:I1"/>
    <mergeCell ref="A2:E2"/>
    <mergeCell ref="F2:G2"/>
    <mergeCell ref="H2:I2"/>
    <mergeCell ref="B3:C3"/>
    <mergeCell ref="A3:A4"/>
    <mergeCell ref="D3:D4"/>
    <mergeCell ref="E3:E4"/>
    <mergeCell ref="F3:F4"/>
    <mergeCell ref="G3:G4"/>
    <mergeCell ref="H3:H4"/>
    <mergeCell ref="I3:I4"/>
  </mergeCells>
  <pageMargins left="0.31496062992126" right="0.31496062992126" top="0.748031496062992" bottom="0.748031496062992" header="0.31496062992126" footer="0.31496062992126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7"/>
  <sheetViews>
    <sheetView workbookViewId="0">
      <selection activeCell="A2" sqref="A2:D2"/>
    </sheetView>
  </sheetViews>
  <sheetFormatPr defaultColWidth="9" defaultRowHeight="14" outlineLevelCol="7"/>
  <cols>
    <col min="2" max="2" width="22.3727272727273" customWidth="1"/>
    <col min="4" max="4" width="24.2545454545455" customWidth="1"/>
  </cols>
  <sheetData>
    <row r="1" s="1" customFormat="1" ht="30.75" customHeight="1" spans="1:8">
      <c r="A1" s="2" t="s">
        <v>160</v>
      </c>
      <c r="B1" s="3" t="str">
        <f t="shared" ref="B1:H1" si="0">""</f>
        <v/>
      </c>
      <c r="C1" s="3" t="str">
        <f t="shared" si="0"/>
        <v/>
      </c>
      <c r="D1" s="3" t="str">
        <f t="shared" si="0"/>
        <v/>
      </c>
      <c r="E1" s="3" t="str">
        <f t="shared" si="0"/>
        <v/>
      </c>
      <c r="F1" s="3" t="str">
        <f t="shared" si="0"/>
        <v/>
      </c>
      <c r="G1" s="4" t="str">
        <f t="shared" si="0"/>
        <v/>
      </c>
      <c r="H1" s="3" t="str">
        <f t="shared" si="0"/>
        <v/>
      </c>
    </row>
    <row r="2" s="1" customFormat="1" spans="1:8">
      <c r="A2" s="14" t="s">
        <v>1</v>
      </c>
      <c r="B2" s="6" t="str">
        <f>""</f>
        <v/>
      </c>
      <c r="C2" s="6" t="str">
        <f>""</f>
        <v/>
      </c>
      <c r="D2" s="6" t="str">
        <f>""</f>
        <v/>
      </c>
      <c r="E2" s="15" t="s">
        <v>2</v>
      </c>
      <c r="F2" s="6" t="str">
        <f>""</f>
        <v/>
      </c>
      <c r="G2" s="15" t="s">
        <v>3</v>
      </c>
      <c r="H2" s="6" t="str">
        <f>""</f>
        <v/>
      </c>
    </row>
    <row r="3" s="1" customFormat="1" spans="1:8">
      <c r="A3" s="6" t="s">
        <v>4</v>
      </c>
      <c r="B3" s="6" t="s">
        <v>5</v>
      </c>
      <c r="C3" s="6" t="str">
        <f>""</f>
        <v/>
      </c>
      <c r="D3" s="6" t="s">
        <v>7</v>
      </c>
      <c r="E3" s="6" t="s">
        <v>65</v>
      </c>
      <c r="F3" s="6" t="s">
        <v>66</v>
      </c>
      <c r="G3" s="6" t="s">
        <v>67</v>
      </c>
      <c r="H3" s="6" t="s">
        <v>68</v>
      </c>
    </row>
    <row r="4" s="1" customFormat="1" ht="36" spans="1:8">
      <c r="A4" s="6" t="s">
        <v>8</v>
      </c>
      <c r="B4" s="6" t="s">
        <v>9</v>
      </c>
      <c r="C4" s="6" t="s">
        <v>161</v>
      </c>
      <c r="D4" s="6" t="s">
        <v>9</v>
      </c>
      <c r="E4" s="6" t="s">
        <v>81</v>
      </c>
      <c r="F4" s="6" t="s">
        <v>162</v>
      </c>
      <c r="G4" s="6" t="s">
        <v>163</v>
      </c>
      <c r="H4" s="6" t="s">
        <v>164</v>
      </c>
    </row>
    <row r="5" s="1" customFormat="1" spans="1:8">
      <c r="A5" s="6" t="s">
        <v>8</v>
      </c>
      <c r="B5" s="6" t="s">
        <v>11</v>
      </c>
      <c r="C5" s="6" t="s">
        <v>12</v>
      </c>
      <c r="D5" s="6" t="s">
        <v>13</v>
      </c>
      <c r="E5" s="6" t="s">
        <v>14</v>
      </c>
      <c r="F5" s="6" t="s">
        <v>75</v>
      </c>
      <c r="G5" s="6" t="s">
        <v>76</v>
      </c>
      <c r="H5" s="6" t="s">
        <v>77</v>
      </c>
    </row>
    <row r="6" spans="1:8">
      <c r="A6" s="7">
        <f t="shared" ref="A6:A37" si="1">ROW()</f>
        <v>6</v>
      </c>
      <c r="B6" s="8" t="s">
        <v>165</v>
      </c>
      <c r="C6" s="9">
        <v>528.99</v>
      </c>
      <c r="D6" s="8" t="s">
        <v>16</v>
      </c>
      <c r="E6" s="9">
        <v>0</v>
      </c>
      <c r="F6" s="9">
        <v>0</v>
      </c>
      <c r="G6" s="9">
        <v>0</v>
      </c>
      <c r="H6" s="9">
        <v>0</v>
      </c>
    </row>
    <row r="7" spans="1:8">
      <c r="A7" s="7">
        <f t="shared" si="1"/>
        <v>7</v>
      </c>
      <c r="B7" s="8" t="s">
        <v>166</v>
      </c>
      <c r="C7" s="9">
        <v>0</v>
      </c>
      <c r="D7" s="8" t="s">
        <v>18</v>
      </c>
      <c r="E7" s="9">
        <v>0</v>
      </c>
      <c r="F7" s="9">
        <v>0</v>
      </c>
      <c r="G7" s="9">
        <v>0</v>
      </c>
      <c r="H7" s="9">
        <v>0</v>
      </c>
    </row>
    <row r="8" spans="1:8">
      <c r="A8" s="7">
        <f t="shared" si="1"/>
        <v>8</v>
      </c>
      <c r="B8" s="8" t="s">
        <v>167</v>
      </c>
      <c r="C8" s="9">
        <v>0</v>
      </c>
      <c r="D8" s="8" t="s">
        <v>20</v>
      </c>
      <c r="E8" s="9">
        <v>0</v>
      </c>
      <c r="F8" s="9">
        <v>0</v>
      </c>
      <c r="G8" s="9">
        <v>0</v>
      </c>
      <c r="H8" s="9">
        <v>0</v>
      </c>
    </row>
    <row r="9" spans="1:8">
      <c r="A9" s="7">
        <f t="shared" si="1"/>
        <v>9</v>
      </c>
      <c r="B9" s="8" t="s">
        <v>29</v>
      </c>
      <c r="C9" s="9" t="s">
        <v>29</v>
      </c>
      <c r="D9" s="8" t="s">
        <v>22</v>
      </c>
      <c r="E9" s="9">
        <v>0</v>
      </c>
      <c r="F9" s="9">
        <v>0</v>
      </c>
      <c r="G9" s="9">
        <v>0</v>
      </c>
      <c r="H9" s="9">
        <v>0</v>
      </c>
    </row>
    <row r="10" spans="1:8">
      <c r="A10" s="7">
        <f t="shared" si="1"/>
        <v>10</v>
      </c>
      <c r="B10" s="8" t="s">
        <v>29</v>
      </c>
      <c r="C10" s="9" t="s">
        <v>29</v>
      </c>
      <c r="D10" s="8" t="s">
        <v>24</v>
      </c>
      <c r="E10" s="9">
        <v>0</v>
      </c>
      <c r="F10" s="9">
        <v>0</v>
      </c>
      <c r="G10" s="9">
        <v>0</v>
      </c>
      <c r="H10" s="9">
        <v>0</v>
      </c>
    </row>
    <row r="11" spans="1:8">
      <c r="A11" s="7">
        <f t="shared" si="1"/>
        <v>11</v>
      </c>
      <c r="B11" s="8" t="s">
        <v>29</v>
      </c>
      <c r="C11" s="9" t="s">
        <v>29</v>
      </c>
      <c r="D11" s="8" t="s">
        <v>26</v>
      </c>
      <c r="E11" s="9">
        <v>0</v>
      </c>
      <c r="F11" s="9">
        <v>0</v>
      </c>
      <c r="G11" s="9">
        <v>0</v>
      </c>
      <c r="H11" s="9">
        <v>0</v>
      </c>
    </row>
    <row r="12" spans="1:8">
      <c r="A12" s="7">
        <f t="shared" si="1"/>
        <v>12</v>
      </c>
      <c r="B12" s="8" t="s">
        <v>29</v>
      </c>
      <c r="C12" s="9" t="s">
        <v>29</v>
      </c>
      <c r="D12" s="8" t="s">
        <v>28</v>
      </c>
      <c r="E12" s="9">
        <v>0</v>
      </c>
      <c r="F12" s="9">
        <v>0</v>
      </c>
      <c r="G12" s="9">
        <v>0</v>
      </c>
      <c r="H12" s="9">
        <v>0</v>
      </c>
    </row>
    <row r="13" spans="1:8">
      <c r="A13" s="7">
        <f t="shared" si="1"/>
        <v>13</v>
      </c>
      <c r="B13" s="8" t="s">
        <v>29</v>
      </c>
      <c r="C13" s="9" t="s">
        <v>29</v>
      </c>
      <c r="D13" s="8" t="s">
        <v>30</v>
      </c>
      <c r="E13" s="13">
        <v>512.04</v>
      </c>
      <c r="F13" s="13">
        <v>512.04</v>
      </c>
      <c r="G13" s="9">
        <v>0</v>
      </c>
      <c r="H13" s="9">
        <v>0</v>
      </c>
    </row>
    <row r="14" spans="1:8">
      <c r="A14" s="7">
        <f t="shared" si="1"/>
        <v>14</v>
      </c>
      <c r="B14" s="8" t="s">
        <v>29</v>
      </c>
      <c r="C14" s="9" t="s">
        <v>29</v>
      </c>
      <c r="D14" s="8" t="s">
        <v>31</v>
      </c>
      <c r="E14" s="9">
        <v>0</v>
      </c>
      <c r="F14" s="9">
        <v>0</v>
      </c>
      <c r="G14" s="9">
        <v>0</v>
      </c>
      <c r="H14" s="9">
        <v>0</v>
      </c>
    </row>
    <row r="15" spans="1:8">
      <c r="A15" s="7">
        <f t="shared" si="1"/>
        <v>15</v>
      </c>
      <c r="B15" s="8" t="s">
        <v>29</v>
      </c>
      <c r="C15" s="9" t="s">
        <v>29</v>
      </c>
      <c r="D15" s="8" t="s">
        <v>32</v>
      </c>
      <c r="E15" s="13">
        <v>11.9</v>
      </c>
      <c r="F15" s="13">
        <v>11.9</v>
      </c>
      <c r="G15" s="9">
        <v>0</v>
      </c>
      <c r="H15" s="9">
        <v>0</v>
      </c>
    </row>
    <row r="16" spans="1:8">
      <c r="A16" s="7">
        <f t="shared" si="1"/>
        <v>16</v>
      </c>
      <c r="B16" s="8" t="s">
        <v>29</v>
      </c>
      <c r="C16" s="9" t="s">
        <v>29</v>
      </c>
      <c r="D16" s="8" t="s">
        <v>33</v>
      </c>
      <c r="E16" s="9">
        <v>0</v>
      </c>
      <c r="F16" s="9">
        <v>0</v>
      </c>
      <c r="G16" s="9">
        <v>0</v>
      </c>
      <c r="H16" s="9">
        <v>0</v>
      </c>
    </row>
    <row r="17" spans="1:8">
      <c r="A17" s="7">
        <f t="shared" si="1"/>
        <v>17</v>
      </c>
      <c r="B17" s="8" t="s">
        <v>29</v>
      </c>
      <c r="C17" s="9" t="s">
        <v>29</v>
      </c>
      <c r="D17" s="8" t="s">
        <v>34</v>
      </c>
      <c r="E17" s="9">
        <v>0</v>
      </c>
      <c r="F17" s="9">
        <v>0</v>
      </c>
      <c r="G17" s="9">
        <v>0</v>
      </c>
      <c r="H17" s="9">
        <v>0</v>
      </c>
    </row>
    <row r="18" spans="1:8">
      <c r="A18" s="7">
        <f t="shared" si="1"/>
        <v>18</v>
      </c>
      <c r="B18" s="8" t="s">
        <v>29</v>
      </c>
      <c r="C18" s="9" t="s">
        <v>29</v>
      </c>
      <c r="D18" s="8" t="s">
        <v>35</v>
      </c>
      <c r="E18" s="9">
        <v>0</v>
      </c>
      <c r="F18" s="9">
        <v>0</v>
      </c>
      <c r="G18" s="9">
        <v>0</v>
      </c>
      <c r="H18" s="9">
        <v>0</v>
      </c>
    </row>
    <row r="19" spans="1:8">
      <c r="A19" s="7">
        <f t="shared" si="1"/>
        <v>19</v>
      </c>
      <c r="B19" s="8" t="s">
        <v>29</v>
      </c>
      <c r="C19" s="9" t="s">
        <v>29</v>
      </c>
      <c r="D19" s="8" t="s">
        <v>36</v>
      </c>
      <c r="E19" s="9">
        <v>0</v>
      </c>
      <c r="F19" s="9">
        <v>0</v>
      </c>
      <c r="G19" s="9">
        <v>0</v>
      </c>
      <c r="H19" s="9">
        <v>0</v>
      </c>
    </row>
    <row r="20" spans="1:8">
      <c r="A20" s="7">
        <f t="shared" si="1"/>
        <v>20</v>
      </c>
      <c r="B20" s="8" t="s">
        <v>29</v>
      </c>
      <c r="C20" s="9" t="s">
        <v>29</v>
      </c>
      <c r="D20" s="8" t="s">
        <v>37</v>
      </c>
      <c r="E20" s="9">
        <v>0</v>
      </c>
      <c r="F20" s="9">
        <v>0</v>
      </c>
      <c r="G20" s="9">
        <v>0</v>
      </c>
      <c r="H20" s="9">
        <v>0</v>
      </c>
    </row>
    <row r="21" spans="1:8">
      <c r="A21" s="7">
        <f t="shared" si="1"/>
        <v>21</v>
      </c>
      <c r="B21" s="8" t="s">
        <v>29</v>
      </c>
      <c r="C21" s="9" t="s">
        <v>29</v>
      </c>
      <c r="D21" s="8" t="s">
        <v>38</v>
      </c>
      <c r="E21" s="9">
        <v>0</v>
      </c>
      <c r="F21" s="9">
        <v>0</v>
      </c>
      <c r="G21" s="9">
        <v>0</v>
      </c>
      <c r="H21" s="9">
        <v>0</v>
      </c>
    </row>
    <row r="22" spans="1:8">
      <c r="A22" s="7">
        <f t="shared" si="1"/>
        <v>22</v>
      </c>
      <c r="B22" s="8" t="s">
        <v>29</v>
      </c>
      <c r="C22" s="9" t="s">
        <v>29</v>
      </c>
      <c r="D22" s="8" t="s">
        <v>39</v>
      </c>
      <c r="E22" s="9">
        <v>0</v>
      </c>
      <c r="F22" s="9">
        <v>0</v>
      </c>
      <c r="G22" s="9">
        <v>0</v>
      </c>
      <c r="H22" s="9">
        <v>0</v>
      </c>
    </row>
    <row r="23" spans="1:8">
      <c r="A23" s="7">
        <f t="shared" si="1"/>
        <v>23</v>
      </c>
      <c r="B23" s="8" t="s">
        <v>29</v>
      </c>
      <c r="C23" s="9" t="s">
        <v>29</v>
      </c>
      <c r="D23" s="8" t="s">
        <v>40</v>
      </c>
      <c r="E23" s="9">
        <v>0</v>
      </c>
      <c r="F23" s="9">
        <v>0</v>
      </c>
      <c r="G23" s="9">
        <v>0</v>
      </c>
      <c r="H23" s="9">
        <v>0</v>
      </c>
    </row>
    <row r="24" spans="1:8">
      <c r="A24" s="7">
        <f t="shared" si="1"/>
        <v>24</v>
      </c>
      <c r="B24" s="8" t="s">
        <v>29</v>
      </c>
      <c r="C24" s="9" t="s">
        <v>29</v>
      </c>
      <c r="D24" s="8" t="s">
        <v>41</v>
      </c>
      <c r="E24" s="9">
        <v>0</v>
      </c>
      <c r="F24" s="9">
        <v>0</v>
      </c>
      <c r="G24" s="9">
        <v>0</v>
      </c>
      <c r="H24" s="9">
        <v>0</v>
      </c>
    </row>
    <row r="25" spans="1:8">
      <c r="A25" s="7">
        <f t="shared" si="1"/>
        <v>25</v>
      </c>
      <c r="B25" s="8" t="s">
        <v>29</v>
      </c>
      <c r="C25" s="9" t="s">
        <v>29</v>
      </c>
      <c r="D25" s="8" t="s">
        <v>42</v>
      </c>
      <c r="E25" s="9">
        <v>23.75</v>
      </c>
      <c r="F25" s="9">
        <v>23.75</v>
      </c>
      <c r="G25" s="9">
        <v>0</v>
      </c>
      <c r="H25" s="9">
        <v>0</v>
      </c>
    </row>
    <row r="26" spans="1:8">
      <c r="A26" s="7">
        <f t="shared" si="1"/>
        <v>26</v>
      </c>
      <c r="B26" s="8" t="s">
        <v>29</v>
      </c>
      <c r="C26" s="9" t="s">
        <v>29</v>
      </c>
      <c r="D26" s="8" t="s">
        <v>43</v>
      </c>
      <c r="E26" s="9">
        <v>0</v>
      </c>
      <c r="F26" s="9">
        <v>0</v>
      </c>
      <c r="G26" s="9">
        <v>0</v>
      </c>
      <c r="H26" s="9">
        <v>0</v>
      </c>
    </row>
    <row r="27" spans="1:8">
      <c r="A27" s="7">
        <f t="shared" si="1"/>
        <v>27</v>
      </c>
      <c r="B27" s="8" t="s">
        <v>29</v>
      </c>
      <c r="C27" s="9" t="s">
        <v>29</v>
      </c>
      <c r="D27" s="8" t="s">
        <v>44</v>
      </c>
      <c r="E27" s="9">
        <v>0</v>
      </c>
      <c r="F27" s="9">
        <v>0</v>
      </c>
      <c r="G27" s="9">
        <v>0</v>
      </c>
      <c r="H27" s="9">
        <v>0</v>
      </c>
    </row>
    <row r="28" spans="1:8">
      <c r="A28" s="7">
        <f t="shared" si="1"/>
        <v>28</v>
      </c>
      <c r="B28" s="8" t="s">
        <v>29</v>
      </c>
      <c r="C28" s="9" t="s">
        <v>29</v>
      </c>
      <c r="D28" s="8" t="s">
        <v>45</v>
      </c>
      <c r="E28" s="9">
        <v>0</v>
      </c>
      <c r="F28" s="9">
        <v>0</v>
      </c>
      <c r="G28" s="9">
        <v>0</v>
      </c>
      <c r="H28" s="9">
        <v>0</v>
      </c>
    </row>
    <row r="29" spans="1:8">
      <c r="A29" s="7">
        <f t="shared" si="1"/>
        <v>29</v>
      </c>
      <c r="B29" s="8" t="s">
        <v>29</v>
      </c>
      <c r="C29" s="9" t="s">
        <v>29</v>
      </c>
      <c r="D29" s="8" t="s">
        <v>46</v>
      </c>
      <c r="E29" s="9">
        <v>0</v>
      </c>
      <c r="F29" s="9">
        <v>0</v>
      </c>
      <c r="G29" s="9">
        <v>0</v>
      </c>
      <c r="H29" s="9">
        <v>0</v>
      </c>
    </row>
    <row r="30" spans="1:8">
      <c r="A30" s="7">
        <f t="shared" si="1"/>
        <v>30</v>
      </c>
      <c r="B30" s="8" t="s">
        <v>29</v>
      </c>
      <c r="C30" s="9" t="s">
        <v>29</v>
      </c>
      <c r="D30" s="8" t="s">
        <v>47</v>
      </c>
      <c r="E30" s="9">
        <v>0</v>
      </c>
      <c r="F30" s="9">
        <v>0</v>
      </c>
      <c r="G30" s="9">
        <v>0</v>
      </c>
      <c r="H30" s="9">
        <v>0</v>
      </c>
    </row>
    <row r="31" spans="1:8">
      <c r="A31" s="7">
        <f t="shared" si="1"/>
        <v>31</v>
      </c>
      <c r="B31" s="8" t="s">
        <v>29</v>
      </c>
      <c r="C31" s="9" t="s">
        <v>29</v>
      </c>
      <c r="D31" s="8" t="s">
        <v>48</v>
      </c>
      <c r="E31" s="9">
        <v>0</v>
      </c>
      <c r="F31" s="9">
        <v>0</v>
      </c>
      <c r="G31" s="9">
        <v>0</v>
      </c>
      <c r="H31" s="9">
        <v>0</v>
      </c>
    </row>
    <row r="32" spans="1:8">
      <c r="A32" s="7">
        <f t="shared" si="1"/>
        <v>32</v>
      </c>
      <c r="B32" s="8" t="s">
        <v>29</v>
      </c>
      <c r="C32" s="9" t="s">
        <v>29</v>
      </c>
      <c r="D32" s="8" t="s">
        <v>49</v>
      </c>
      <c r="E32" s="9">
        <v>0</v>
      </c>
      <c r="F32" s="9">
        <v>0</v>
      </c>
      <c r="G32" s="9">
        <v>0</v>
      </c>
      <c r="H32" s="9">
        <v>0</v>
      </c>
    </row>
    <row r="33" spans="1:8">
      <c r="A33" s="7">
        <f t="shared" si="1"/>
        <v>33</v>
      </c>
      <c r="B33" s="8" t="s">
        <v>29</v>
      </c>
      <c r="C33" s="9" t="s">
        <v>29</v>
      </c>
      <c r="D33" s="8" t="s">
        <v>50</v>
      </c>
      <c r="E33" s="9">
        <v>0</v>
      </c>
      <c r="F33" s="9">
        <v>0</v>
      </c>
      <c r="G33" s="9">
        <v>0</v>
      </c>
      <c r="H33" s="9">
        <v>0</v>
      </c>
    </row>
    <row r="34" spans="1:8">
      <c r="A34" s="7">
        <f t="shared" si="1"/>
        <v>34</v>
      </c>
      <c r="B34" s="8" t="s">
        <v>29</v>
      </c>
      <c r="C34" s="9" t="s">
        <v>29</v>
      </c>
      <c r="D34" s="8" t="s">
        <v>51</v>
      </c>
      <c r="E34" s="9">
        <v>0</v>
      </c>
      <c r="F34" s="9">
        <v>0</v>
      </c>
      <c r="G34" s="9">
        <v>0</v>
      </c>
      <c r="H34" s="9">
        <v>0</v>
      </c>
    </row>
    <row r="35" spans="1:8">
      <c r="A35" s="7">
        <f t="shared" si="1"/>
        <v>35</v>
      </c>
      <c r="B35" s="8" t="s">
        <v>52</v>
      </c>
      <c r="C35" s="9">
        <v>528.99</v>
      </c>
      <c r="D35" s="8" t="s">
        <v>53</v>
      </c>
      <c r="E35" s="9">
        <v>528.99</v>
      </c>
      <c r="F35" s="9">
        <v>528.99</v>
      </c>
      <c r="G35" s="9">
        <v>0</v>
      </c>
      <c r="H35" s="9">
        <v>0</v>
      </c>
    </row>
    <row r="36" spans="1:8">
      <c r="A36" s="7">
        <f t="shared" si="1"/>
        <v>36</v>
      </c>
      <c r="B36" s="8" t="s">
        <v>168</v>
      </c>
      <c r="C36" s="9">
        <v>0</v>
      </c>
      <c r="D36" s="8" t="s">
        <v>57</v>
      </c>
      <c r="E36" s="9">
        <v>0</v>
      </c>
      <c r="F36" s="9">
        <v>0</v>
      </c>
      <c r="G36" s="9">
        <v>0</v>
      </c>
      <c r="H36" s="9">
        <v>0</v>
      </c>
    </row>
    <row r="37" spans="1:8">
      <c r="A37" s="7">
        <f t="shared" si="1"/>
        <v>37</v>
      </c>
      <c r="B37" s="8" t="s">
        <v>58</v>
      </c>
      <c r="C37" s="9">
        <v>528.99</v>
      </c>
      <c r="D37" s="8" t="s">
        <v>58</v>
      </c>
      <c r="E37" s="9">
        <v>528.99</v>
      </c>
      <c r="F37" s="9">
        <v>528.99</v>
      </c>
      <c r="G37" s="9">
        <v>0</v>
      </c>
      <c r="H37" s="9">
        <v>0</v>
      </c>
    </row>
  </sheetData>
  <mergeCells count="7">
    <mergeCell ref="A1:H1"/>
    <mergeCell ref="A2:D2"/>
    <mergeCell ref="E2:F2"/>
    <mergeCell ref="G2:H2"/>
    <mergeCell ref="B3:C3"/>
    <mergeCell ref="D3:H3"/>
    <mergeCell ref="A3:A4"/>
  </mergeCells>
  <pageMargins left="0" right="0" top="0.748031496062992" bottom="0.748031496062992" header="0.31496062992126" footer="0.31496062992126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1"/>
  <sheetViews>
    <sheetView workbookViewId="0">
      <selection activeCell="A2" sqref="A2:D2"/>
    </sheetView>
  </sheetViews>
  <sheetFormatPr defaultColWidth="9" defaultRowHeight="14" outlineLevelCol="5"/>
  <cols>
    <col min="3" max="3" width="25.7545454545455" customWidth="1"/>
    <col min="4" max="4" width="10.7545454545455" customWidth="1"/>
    <col min="5" max="5" width="11.8727272727273" customWidth="1"/>
    <col min="6" max="6" width="12.1272727272727" customWidth="1"/>
  </cols>
  <sheetData>
    <row r="1" s="1" customFormat="1" ht="30" customHeight="1" spans="1:6">
      <c r="A1" s="2" t="s">
        <v>169</v>
      </c>
      <c r="B1" s="3" t="str">
        <f>""</f>
        <v/>
      </c>
      <c r="C1" s="3" t="str">
        <f>""</f>
        <v/>
      </c>
      <c r="D1" s="3" t="str">
        <f>""</f>
        <v/>
      </c>
      <c r="E1" s="4" t="str">
        <f>""</f>
        <v/>
      </c>
      <c r="F1" s="3" t="str">
        <f>""</f>
        <v/>
      </c>
    </row>
    <row r="2" s="1" customFormat="1" ht="24" spans="1:6">
      <c r="A2" s="5" t="s">
        <v>1</v>
      </c>
      <c r="B2" s="3" t="str">
        <f>""</f>
        <v/>
      </c>
      <c r="C2" s="4" t="s">
        <v>2</v>
      </c>
      <c r="D2" s="3" t="str">
        <f>""</f>
        <v/>
      </c>
      <c r="E2" s="4" t="s">
        <v>2</v>
      </c>
      <c r="F2" s="4" t="s">
        <v>3</v>
      </c>
    </row>
    <row r="3" s="1" customFormat="1" spans="1:6">
      <c r="A3" s="6" t="s">
        <v>4</v>
      </c>
      <c r="B3" s="6" t="s">
        <v>61</v>
      </c>
      <c r="C3" s="6" t="str">
        <f>""</f>
        <v/>
      </c>
      <c r="D3" s="6" t="s">
        <v>81</v>
      </c>
      <c r="E3" s="6" t="s">
        <v>154</v>
      </c>
      <c r="F3" s="6" t="s">
        <v>155</v>
      </c>
    </row>
    <row r="4" s="1" customFormat="1" ht="24" spans="1:6">
      <c r="A4" s="6" t="s">
        <v>8</v>
      </c>
      <c r="B4" s="6" t="s">
        <v>69</v>
      </c>
      <c r="C4" s="6" t="s">
        <v>70</v>
      </c>
      <c r="D4" s="6" t="str">
        <f>""</f>
        <v/>
      </c>
      <c r="E4" s="6" t="str">
        <f>""</f>
        <v/>
      </c>
      <c r="F4" s="6" t="s">
        <v>74</v>
      </c>
    </row>
    <row r="5" s="1" customFormat="1" spans="1:6">
      <c r="A5" s="6" t="s">
        <v>8</v>
      </c>
      <c r="B5" s="6" t="s">
        <v>11</v>
      </c>
      <c r="C5" s="6" t="s">
        <v>12</v>
      </c>
      <c r="D5" s="6" t="s">
        <v>13</v>
      </c>
      <c r="E5" s="6" t="s">
        <v>14</v>
      </c>
      <c r="F5" s="6" t="s">
        <v>75</v>
      </c>
    </row>
    <row r="6" spans="1:6">
      <c r="A6" s="7">
        <f t="shared" ref="A6:A41" si="0">ROW()</f>
        <v>6</v>
      </c>
      <c r="B6" s="8" t="s">
        <v>29</v>
      </c>
      <c r="C6" s="8" t="s">
        <v>81</v>
      </c>
      <c r="D6" s="9">
        <f>E6+F6</f>
        <v>528.99</v>
      </c>
      <c r="E6" s="9">
        <v>503.47</v>
      </c>
      <c r="F6" s="9">
        <v>25.52</v>
      </c>
    </row>
    <row r="7" spans="1:6">
      <c r="A7" s="7">
        <f t="shared" si="0"/>
        <v>7</v>
      </c>
      <c r="B7" s="8" t="s">
        <v>82</v>
      </c>
      <c r="C7" s="8" t="s">
        <v>83</v>
      </c>
      <c r="D7" s="13">
        <v>512.04</v>
      </c>
      <c r="E7" s="13">
        <v>486.52</v>
      </c>
      <c r="F7" s="9">
        <v>25.52</v>
      </c>
    </row>
    <row r="8" spans="1:6">
      <c r="A8" s="7">
        <f t="shared" si="0"/>
        <v>8</v>
      </c>
      <c r="B8" s="8" t="s">
        <v>84</v>
      </c>
      <c r="C8" s="8" t="s">
        <v>85</v>
      </c>
      <c r="D8" s="9">
        <v>6.74</v>
      </c>
      <c r="E8" s="9">
        <v>6.74</v>
      </c>
      <c r="F8" s="9">
        <v>0</v>
      </c>
    </row>
    <row r="9" spans="1:6">
      <c r="A9" s="7">
        <f t="shared" si="0"/>
        <v>9</v>
      </c>
      <c r="B9" s="8" t="s">
        <v>86</v>
      </c>
      <c r="C9" s="8" t="s">
        <v>87</v>
      </c>
      <c r="D9" s="9">
        <v>0</v>
      </c>
      <c r="E9" s="9">
        <v>0</v>
      </c>
      <c r="F9" s="9">
        <v>0</v>
      </c>
    </row>
    <row r="10" spans="1:6">
      <c r="A10" s="7">
        <f t="shared" si="0"/>
        <v>10</v>
      </c>
      <c r="B10" s="8" t="s">
        <v>88</v>
      </c>
      <c r="C10" s="8" t="s">
        <v>89</v>
      </c>
      <c r="D10" s="13">
        <v>6.74</v>
      </c>
      <c r="E10" s="13">
        <v>6.74</v>
      </c>
      <c r="F10" s="13">
        <v>0</v>
      </c>
    </row>
    <row r="11" spans="1:6">
      <c r="A11" s="7">
        <f t="shared" si="0"/>
        <v>11</v>
      </c>
      <c r="B11" s="8" t="s">
        <v>90</v>
      </c>
      <c r="C11" s="8" t="s">
        <v>91</v>
      </c>
      <c r="D11" s="13">
        <v>0</v>
      </c>
      <c r="E11" s="13">
        <v>0</v>
      </c>
      <c r="F11" s="13">
        <v>0</v>
      </c>
    </row>
    <row r="12" spans="1:6">
      <c r="A12" s="7">
        <f t="shared" si="0"/>
        <v>12</v>
      </c>
      <c r="B12" s="8" t="s">
        <v>92</v>
      </c>
      <c r="C12" s="8" t="s">
        <v>93</v>
      </c>
      <c r="D12" s="13">
        <v>0</v>
      </c>
      <c r="E12" s="13">
        <v>0</v>
      </c>
      <c r="F12" s="13">
        <v>0</v>
      </c>
    </row>
    <row r="13" spans="1:6">
      <c r="A13" s="7">
        <f t="shared" si="0"/>
        <v>13</v>
      </c>
      <c r="B13" s="8" t="s">
        <v>94</v>
      </c>
      <c r="C13" s="8" t="s">
        <v>95</v>
      </c>
      <c r="D13" s="13">
        <v>0</v>
      </c>
      <c r="E13" s="13">
        <v>0</v>
      </c>
      <c r="F13" s="13">
        <v>0</v>
      </c>
    </row>
    <row r="14" spans="1:6">
      <c r="A14" s="7">
        <f t="shared" si="0"/>
        <v>14</v>
      </c>
      <c r="B14" s="8" t="s">
        <v>96</v>
      </c>
      <c r="C14" s="8" t="s">
        <v>97</v>
      </c>
      <c r="D14" s="13">
        <v>0</v>
      </c>
      <c r="E14" s="13">
        <v>0</v>
      </c>
      <c r="F14" s="13">
        <v>0</v>
      </c>
    </row>
    <row r="15" spans="1:6">
      <c r="A15" s="7">
        <f t="shared" si="0"/>
        <v>15</v>
      </c>
      <c r="B15" s="8" t="s">
        <v>98</v>
      </c>
      <c r="C15" s="8" t="s">
        <v>99</v>
      </c>
      <c r="D15" s="13">
        <v>0</v>
      </c>
      <c r="E15" s="13">
        <v>0</v>
      </c>
      <c r="F15" s="13">
        <v>0</v>
      </c>
    </row>
    <row r="16" spans="1:6">
      <c r="A16" s="7">
        <f t="shared" si="0"/>
        <v>16</v>
      </c>
      <c r="B16" s="8" t="s">
        <v>100</v>
      </c>
      <c r="C16" s="8" t="s">
        <v>101</v>
      </c>
      <c r="D16" s="13">
        <v>0</v>
      </c>
      <c r="E16" s="13">
        <v>0</v>
      </c>
      <c r="F16" s="13">
        <v>0</v>
      </c>
    </row>
    <row r="17" spans="1:6">
      <c r="A17" s="7">
        <f t="shared" si="0"/>
        <v>17</v>
      </c>
      <c r="B17" s="8" t="s">
        <v>102</v>
      </c>
      <c r="C17" s="8" t="s">
        <v>103</v>
      </c>
      <c r="D17" s="13">
        <v>0</v>
      </c>
      <c r="E17" s="13">
        <v>0</v>
      </c>
      <c r="F17" s="13">
        <v>0</v>
      </c>
    </row>
    <row r="18" spans="1:6">
      <c r="A18" s="7">
        <f t="shared" si="0"/>
        <v>18</v>
      </c>
      <c r="B18" s="8" t="s">
        <v>104</v>
      </c>
      <c r="C18" s="8" t="s">
        <v>105</v>
      </c>
      <c r="D18" s="13">
        <v>0</v>
      </c>
      <c r="E18" s="13">
        <v>0</v>
      </c>
      <c r="F18" s="13">
        <v>0</v>
      </c>
    </row>
    <row r="19" spans="1:6">
      <c r="A19" s="7">
        <f t="shared" si="0"/>
        <v>19</v>
      </c>
      <c r="B19" s="8" t="s">
        <v>106</v>
      </c>
      <c r="C19" s="8" t="s">
        <v>107</v>
      </c>
      <c r="D19" s="13">
        <v>0</v>
      </c>
      <c r="E19" s="13">
        <v>0</v>
      </c>
      <c r="F19" s="13">
        <v>0</v>
      </c>
    </row>
    <row r="20" spans="1:6">
      <c r="A20" s="7">
        <f t="shared" si="0"/>
        <v>20</v>
      </c>
      <c r="B20" s="8" t="s">
        <v>108</v>
      </c>
      <c r="C20" s="8" t="s">
        <v>109</v>
      </c>
      <c r="D20" s="13">
        <v>0</v>
      </c>
      <c r="E20" s="13">
        <v>0</v>
      </c>
      <c r="F20" s="13">
        <v>0</v>
      </c>
    </row>
    <row r="21" spans="1:6">
      <c r="A21" s="7">
        <f t="shared" si="0"/>
        <v>21</v>
      </c>
      <c r="B21" s="8" t="s">
        <v>110</v>
      </c>
      <c r="C21" s="8" t="s">
        <v>111</v>
      </c>
      <c r="D21" s="13">
        <f t="shared" ref="D21:D24" si="1">E21+F21</f>
        <v>505.3</v>
      </c>
      <c r="E21" s="13">
        <f>E23+E24</f>
        <v>479.78</v>
      </c>
      <c r="F21" s="13">
        <f>F23+F24</f>
        <v>25.52</v>
      </c>
    </row>
    <row r="22" spans="1:6">
      <c r="A22" s="7">
        <f t="shared" si="0"/>
        <v>22</v>
      </c>
      <c r="B22" s="8" t="s">
        <v>112</v>
      </c>
      <c r="C22" s="8" t="s">
        <v>113</v>
      </c>
      <c r="D22" s="13">
        <v>0</v>
      </c>
      <c r="E22" s="13">
        <v>0</v>
      </c>
      <c r="F22" s="13">
        <v>0</v>
      </c>
    </row>
    <row r="23" spans="1:6">
      <c r="A23" s="7">
        <f t="shared" si="0"/>
        <v>23</v>
      </c>
      <c r="B23" s="8" t="s">
        <v>114</v>
      </c>
      <c r="C23" s="8" t="s">
        <v>115</v>
      </c>
      <c r="D23" s="13">
        <f t="shared" si="1"/>
        <v>404.92</v>
      </c>
      <c r="E23" s="13">
        <v>383</v>
      </c>
      <c r="F23" s="13">
        <v>21.92</v>
      </c>
    </row>
    <row r="24" spans="1:6">
      <c r="A24" s="7">
        <f t="shared" si="0"/>
        <v>24</v>
      </c>
      <c r="B24" s="8" t="s">
        <v>116</v>
      </c>
      <c r="C24" s="8" t="s">
        <v>117</v>
      </c>
      <c r="D24" s="13">
        <f t="shared" si="1"/>
        <v>100.38</v>
      </c>
      <c r="E24" s="13">
        <v>96.78</v>
      </c>
      <c r="F24" s="13">
        <v>3.6</v>
      </c>
    </row>
    <row r="25" spans="1:6">
      <c r="A25" s="7">
        <f t="shared" si="0"/>
        <v>25</v>
      </c>
      <c r="B25" s="8" t="s">
        <v>118</v>
      </c>
      <c r="C25" s="8" t="s">
        <v>119</v>
      </c>
      <c r="D25" s="13">
        <v>0</v>
      </c>
      <c r="E25" s="13">
        <v>0</v>
      </c>
      <c r="F25" s="13">
        <v>0</v>
      </c>
    </row>
    <row r="26" spans="1:6">
      <c r="A26" s="7">
        <f t="shared" si="0"/>
        <v>26</v>
      </c>
      <c r="B26" s="8" t="s">
        <v>120</v>
      </c>
      <c r="C26" s="8" t="s">
        <v>121</v>
      </c>
      <c r="D26" s="13">
        <v>0</v>
      </c>
      <c r="E26" s="13">
        <v>0</v>
      </c>
      <c r="F26" s="13">
        <v>0</v>
      </c>
    </row>
    <row r="27" spans="1:6">
      <c r="A27" s="7">
        <f t="shared" si="0"/>
        <v>27</v>
      </c>
      <c r="B27" s="8" t="s">
        <v>122</v>
      </c>
      <c r="C27" s="8" t="s">
        <v>123</v>
      </c>
      <c r="D27" s="13">
        <v>0</v>
      </c>
      <c r="E27" s="13">
        <v>0</v>
      </c>
      <c r="F27" s="13">
        <v>0</v>
      </c>
    </row>
    <row r="28" spans="1:6">
      <c r="A28" s="7">
        <f t="shared" si="0"/>
        <v>28</v>
      </c>
      <c r="B28" s="8" t="s">
        <v>124</v>
      </c>
      <c r="C28" s="8" t="s">
        <v>125</v>
      </c>
      <c r="D28" s="13">
        <v>0</v>
      </c>
      <c r="E28" s="13">
        <v>0</v>
      </c>
      <c r="F28" s="13">
        <v>0</v>
      </c>
    </row>
    <row r="29" spans="1:6">
      <c r="A29" s="7">
        <f t="shared" si="0"/>
        <v>29</v>
      </c>
      <c r="B29" s="8" t="s">
        <v>126</v>
      </c>
      <c r="C29" s="8" t="s">
        <v>127</v>
      </c>
      <c r="D29" s="13">
        <v>0</v>
      </c>
      <c r="E29" s="13">
        <v>0</v>
      </c>
      <c r="F29" s="13">
        <v>0</v>
      </c>
    </row>
    <row r="30" spans="1:6">
      <c r="A30" s="7">
        <f t="shared" si="0"/>
        <v>30</v>
      </c>
      <c r="B30" s="8" t="s">
        <v>128</v>
      </c>
      <c r="C30" s="8" t="s">
        <v>129</v>
      </c>
      <c r="D30" s="13">
        <v>0</v>
      </c>
      <c r="E30" s="13">
        <v>0</v>
      </c>
      <c r="F30" s="13">
        <v>0</v>
      </c>
    </row>
    <row r="31" spans="1:6">
      <c r="A31" s="7">
        <f t="shared" si="0"/>
        <v>31</v>
      </c>
      <c r="B31" s="8" t="s">
        <v>130</v>
      </c>
      <c r="C31" s="8" t="s">
        <v>131</v>
      </c>
      <c r="D31" s="13">
        <v>0</v>
      </c>
      <c r="E31" s="13">
        <v>0</v>
      </c>
      <c r="F31" s="13">
        <v>0</v>
      </c>
    </row>
    <row r="32" spans="1:6">
      <c r="A32" s="7">
        <f t="shared" si="0"/>
        <v>32</v>
      </c>
      <c r="B32" s="8" t="s">
        <v>132</v>
      </c>
      <c r="C32" s="8" t="s">
        <v>133</v>
      </c>
      <c r="D32" s="13">
        <v>11.9</v>
      </c>
      <c r="E32" s="13">
        <v>11.9</v>
      </c>
      <c r="F32" s="13">
        <v>0</v>
      </c>
    </row>
    <row r="33" spans="1:6">
      <c r="A33" s="7">
        <f t="shared" si="0"/>
        <v>33</v>
      </c>
      <c r="B33" s="8" t="s">
        <v>134</v>
      </c>
      <c r="C33" s="8" t="s">
        <v>135</v>
      </c>
      <c r="D33" s="13">
        <v>11.9</v>
      </c>
      <c r="E33" s="13">
        <v>11.9</v>
      </c>
      <c r="F33" s="13">
        <v>0</v>
      </c>
    </row>
    <row r="34" spans="1:6">
      <c r="A34" s="7">
        <f t="shared" si="0"/>
        <v>34</v>
      </c>
      <c r="B34" s="8" t="s">
        <v>136</v>
      </c>
      <c r="C34" s="8" t="s">
        <v>137</v>
      </c>
      <c r="D34" s="13">
        <v>0</v>
      </c>
      <c r="E34" s="13">
        <v>0</v>
      </c>
      <c r="F34" s="13">
        <v>0</v>
      </c>
    </row>
    <row r="35" spans="1:6">
      <c r="A35" s="7">
        <f t="shared" si="0"/>
        <v>35</v>
      </c>
      <c r="B35" s="8" t="s">
        <v>138</v>
      </c>
      <c r="C35" s="8" t="s">
        <v>139</v>
      </c>
      <c r="D35" s="13">
        <v>2.95</v>
      </c>
      <c r="E35" s="13">
        <v>2.95</v>
      </c>
      <c r="F35" s="13">
        <v>0</v>
      </c>
    </row>
    <row r="36" spans="1:6">
      <c r="A36" s="7">
        <f t="shared" si="0"/>
        <v>36</v>
      </c>
      <c r="B36" s="8" t="s">
        <v>140</v>
      </c>
      <c r="C36" s="8" t="s">
        <v>141</v>
      </c>
      <c r="D36" s="13">
        <v>8.95</v>
      </c>
      <c r="E36" s="13">
        <v>8.95</v>
      </c>
      <c r="F36" s="13">
        <v>0</v>
      </c>
    </row>
    <row r="37" spans="1:6">
      <c r="A37" s="7">
        <f t="shared" si="0"/>
        <v>37</v>
      </c>
      <c r="B37" s="8" t="s">
        <v>142</v>
      </c>
      <c r="C37" s="8" t="s">
        <v>143</v>
      </c>
      <c r="D37" s="13">
        <v>0</v>
      </c>
      <c r="E37" s="13">
        <v>0</v>
      </c>
      <c r="F37" s="13">
        <v>0</v>
      </c>
    </row>
    <row r="38" spans="1:6">
      <c r="A38" s="7">
        <f t="shared" si="0"/>
        <v>38</v>
      </c>
      <c r="B38" s="8" t="s">
        <v>144</v>
      </c>
      <c r="C38" s="8" t="s">
        <v>145</v>
      </c>
      <c r="D38" s="13">
        <v>0</v>
      </c>
      <c r="E38" s="13">
        <v>0</v>
      </c>
      <c r="F38" s="13">
        <v>0</v>
      </c>
    </row>
    <row r="39" spans="1:6">
      <c r="A39" s="7">
        <f t="shared" si="0"/>
        <v>39</v>
      </c>
      <c r="B39" s="8" t="s">
        <v>146</v>
      </c>
      <c r="C39" s="8" t="s">
        <v>147</v>
      </c>
      <c r="D39" s="13">
        <v>5.05</v>
      </c>
      <c r="E39" s="13">
        <v>5.05</v>
      </c>
      <c r="F39" s="13">
        <v>0</v>
      </c>
    </row>
    <row r="40" spans="1:6">
      <c r="A40" s="7">
        <f t="shared" si="0"/>
        <v>40</v>
      </c>
      <c r="B40" s="8" t="s">
        <v>148</v>
      </c>
      <c r="C40" s="8" t="s">
        <v>149</v>
      </c>
      <c r="D40" s="13">
        <v>5.05</v>
      </c>
      <c r="E40" s="13">
        <v>5.05</v>
      </c>
      <c r="F40" s="13">
        <v>0</v>
      </c>
    </row>
    <row r="41" spans="1:6">
      <c r="A41" s="7">
        <f t="shared" si="0"/>
        <v>41</v>
      </c>
      <c r="B41" s="8" t="s">
        <v>150</v>
      </c>
      <c r="C41" s="8" t="s">
        <v>151</v>
      </c>
      <c r="D41" s="13">
        <v>5.05</v>
      </c>
      <c r="E41" s="13">
        <v>5.05</v>
      </c>
      <c r="F41" s="13">
        <v>0</v>
      </c>
    </row>
  </sheetData>
  <mergeCells count="7">
    <mergeCell ref="A1:F1"/>
    <mergeCell ref="A2:D2"/>
    <mergeCell ref="B3:C3"/>
    <mergeCell ref="A3:A4"/>
    <mergeCell ref="D3:D4"/>
    <mergeCell ref="E3:E4"/>
    <mergeCell ref="F3:F4"/>
  </mergeCells>
  <pageMargins left="0.7" right="0.7" top="0.75" bottom="0.75" header="0.3" footer="0.3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9"/>
  <sheetViews>
    <sheetView workbookViewId="0">
      <selection activeCell="A2" sqref="A2:D2"/>
    </sheetView>
  </sheetViews>
  <sheetFormatPr defaultColWidth="9" defaultRowHeight="14" outlineLevelCol="5"/>
  <cols>
    <col min="3" max="3" width="23.3727272727273" customWidth="1"/>
    <col min="4" max="4" width="13.2545454545455" customWidth="1"/>
    <col min="5" max="5" width="12.6272727272727" customWidth="1"/>
    <col min="6" max="6" width="13.6272727272727" customWidth="1"/>
  </cols>
  <sheetData>
    <row r="1" s="1" customFormat="1" ht="28.5" customHeight="1" spans="1:6">
      <c r="A1" s="2" t="s">
        <v>170</v>
      </c>
      <c r="B1" s="3" t="str">
        <f>""</f>
        <v/>
      </c>
      <c r="C1" s="3" t="str">
        <f>""</f>
        <v/>
      </c>
      <c r="D1" s="3" t="str">
        <f>""</f>
        <v/>
      </c>
      <c r="E1" s="4" t="str">
        <f>""</f>
        <v/>
      </c>
      <c r="F1" s="3" t="str">
        <f>""</f>
        <v/>
      </c>
    </row>
    <row r="2" s="1" customFormat="1" spans="1:6">
      <c r="A2" s="5" t="s">
        <v>1</v>
      </c>
      <c r="B2" s="3" t="str">
        <f>""</f>
        <v/>
      </c>
      <c r="C2" s="4" t="s">
        <v>2</v>
      </c>
      <c r="D2" s="3" t="str">
        <f>""</f>
        <v/>
      </c>
      <c r="E2" s="4" t="s">
        <v>2</v>
      </c>
      <c r="F2" s="4" t="s">
        <v>3</v>
      </c>
    </row>
    <row r="3" s="1" customFormat="1" spans="1:6">
      <c r="A3" s="6" t="s">
        <v>4</v>
      </c>
      <c r="B3" s="6" t="s">
        <v>61</v>
      </c>
      <c r="C3" s="6" t="str">
        <f>""</f>
        <v/>
      </c>
      <c r="D3" s="6" t="s">
        <v>154</v>
      </c>
      <c r="E3" s="6" t="s">
        <v>154</v>
      </c>
      <c r="F3" s="6" t="s">
        <v>155</v>
      </c>
    </row>
    <row r="4" s="1" customFormat="1" ht="24" spans="1:6">
      <c r="A4" s="6" t="s">
        <v>8</v>
      </c>
      <c r="B4" s="6" t="s">
        <v>171</v>
      </c>
      <c r="C4" s="6" t="s">
        <v>70</v>
      </c>
      <c r="D4" s="6" t="s">
        <v>81</v>
      </c>
      <c r="E4" s="6" t="s">
        <v>172</v>
      </c>
      <c r="F4" s="6" t="s">
        <v>173</v>
      </c>
    </row>
    <row r="5" s="1" customFormat="1" spans="1:6">
      <c r="A5" s="6" t="s">
        <v>8</v>
      </c>
      <c r="B5" s="6" t="s">
        <v>11</v>
      </c>
      <c r="C5" s="6" t="s">
        <v>12</v>
      </c>
      <c r="D5" s="6" t="s">
        <v>13</v>
      </c>
      <c r="E5" s="6" t="s">
        <v>14</v>
      </c>
      <c r="F5" s="6" t="s">
        <v>75</v>
      </c>
    </row>
    <row r="6" spans="1:6">
      <c r="A6" s="7">
        <f t="shared" ref="A6:A39" si="0">ROW()</f>
        <v>6</v>
      </c>
      <c r="B6" s="8" t="s">
        <v>29</v>
      </c>
      <c r="C6" s="8" t="s">
        <v>81</v>
      </c>
      <c r="D6" s="9">
        <f>D7+D18+D34+D38</f>
        <v>503.47</v>
      </c>
      <c r="E6" s="9">
        <f>E7+E18+E34+E38</f>
        <v>491.63</v>
      </c>
      <c r="F6" s="9">
        <f>F7+F18+F34+F38</f>
        <v>11.84</v>
      </c>
    </row>
    <row r="7" spans="1:6">
      <c r="A7" s="7">
        <f t="shared" si="0"/>
        <v>7</v>
      </c>
      <c r="B7" s="8" t="s">
        <v>174</v>
      </c>
      <c r="C7" s="8" t="s">
        <v>175</v>
      </c>
      <c r="D7" s="9">
        <v>71.21</v>
      </c>
      <c r="E7" s="9">
        <v>71.21</v>
      </c>
      <c r="F7" s="9">
        <v>0</v>
      </c>
    </row>
    <row r="8" spans="1:6">
      <c r="A8" s="7">
        <f t="shared" si="0"/>
        <v>8</v>
      </c>
      <c r="B8" s="8" t="s">
        <v>176</v>
      </c>
      <c r="C8" s="8" t="s">
        <v>177</v>
      </c>
      <c r="D8" s="9">
        <v>21.55</v>
      </c>
      <c r="E8" s="9">
        <v>21.55</v>
      </c>
      <c r="F8" s="9">
        <v>0</v>
      </c>
    </row>
    <row r="9" spans="1:6">
      <c r="A9" s="7">
        <f t="shared" si="0"/>
        <v>9</v>
      </c>
      <c r="B9" s="8" t="s">
        <v>178</v>
      </c>
      <c r="C9" s="8" t="s">
        <v>179</v>
      </c>
      <c r="D9" s="9">
        <v>2.97</v>
      </c>
      <c r="E9" s="9">
        <v>2.97</v>
      </c>
      <c r="F9" s="9">
        <v>0</v>
      </c>
    </row>
    <row r="10" spans="1:6">
      <c r="A10" s="7">
        <f t="shared" si="0"/>
        <v>10</v>
      </c>
      <c r="B10" s="8" t="s">
        <v>180</v>
      </c>
      <c r="C10" s="8" t="s">
        <v>181</v>
      </c>
      <c r="D10" s="9">
        <v>0</v>
      </c>
      <c r="E10" s="9">
        <v>0</v>
      </c>
      <c r="F10" s="9">
        <v>0</v>
      </c>
    </row>
    <row r="11" spans="1:6">
      <c r="A11" s="7">
        <f t="shared" si="0"/>
        <v>11</v>
      </c>
      <c r="B11" s="8" t="s">
        <v>182</v>
      </c>
      <c r="C11" s="8" t="s">
        <v>183</v>
      </c>
      <c r="D11" s="9">
        <v>21.74</v>
      </c>
      <c r="E11" s="9">
        <v>21.74</v>
      </c>
      <c r="F11" s="9">
        <v>0</v>
      </c>
    </row>
    <row r="12" spans="1:6">
      <c r="A12" s="7">
        <f t="shared" si="0"/>
        <v>12</v>
      </c>
      <c r="B12" s="8" t="s">
        <v>184</v>
      </c>
      <c r="C12" s="8" t="s">
        <v>185</v>
      </c>
      <c r="D12" s="9">
        <v>6.74</v>
      </c>
      <c r="E12" s="9">
        <v>6.74</v>
      </c>
      <c r="F12" s="9">
        <v>0</v>
      </c>
    </row>
    <row r="13" spans="1:6">
      <c r="A13" s="7">
        <f t="shared" si="0"/>
        <v>13</v>
      </c>
      <c r="B13" s="8" t="s">
        <v>186</v>
      </c>
      <c r="C13" s="8" t="s">
        <v>187</v>
      </c>
      <c r="D13" s="9">
        <v>2.95</v>
      </c>
      <c r="E13" s="9">
        <v>2.95</v>
      </c>
      <c r="F13" s="9">
        <v>0</v>
      </c>
    </row>
    <row r="14" spans="1:6">
      <c r="A14" s="7">
        <f t="shared" si="0"/>
        <v>14</v>
      </c>
      <c r="B14" s="8" t="s">
        <v>188</v>
      </c>
      <c r="C14" s="8" t="s">
        <v>189</v>
      </c>
      <c r="D14" s="9">
        <v>8.95</v>
      </c>
      <c r="E14" s="9">
        <v>8.95</v>
      </c>
      <c r="F14" s="9">
        <v>0</v>
      </c>
    </row>
    <row r="15" spans="1:6">
      <c r="A15" s="7">
        <f t="shared" si="0"/>
        <v>15</v>
      </c>
      <c r="B15" s="8" t="s">
        <v>190</v>
      </c>
      <c r="C15" s="8" t="s">
        <v>191</v>
      </c>
      <c r="D15" s="9">
        <v>1.26</v>
      </c>
      <c r="E15" s="9">
        <v>1.26</v>
      </c>
      <c r="F15" s="9">
        <v>0</v>
      </c>
    </row>
    <row r="16" spans="1:6">
      <c r="A16" s="7">
        <f t="shared" si="0"/>
        <v>16</v>
      </c>
      <c r="B16" s="8" t="s">
        <v>192</v>
      </c>
      <c r="C16" s="8" t="s">
        <v>151</v>
      </c>
      <c r="D16" s="9">
        <v>5.05</v>
      </c>
      <c r="E16" s="9">
        <v>5.05</v>
      </c>
      <c r="F16" s="9">
        <v>0</v>
      </c>
    </row>
    <row r="17" spans="1:6">
      <c r="A17" s="7">
        <f t="shared" si="0"/>
        <v>17</v>
      </c>
      <c r="B17" s="8" t="s">
        <v>193</v>
      </c>
      <c r="C17" s="8" t="s">
        <v>194</v>
      </c>
      <c r="D17" s="9">
        <v>0</v>
      </c>
      <c r="E17" s="9">
        <v>0</v>
      </c>
      <c r="F17" s="9">
        <v>0</v>
      </c>
    </row>
    <row r="18" spans="1:6">
      <c r="A18" s="7">
        <f t="shared" si="0"/>
        <v>18</v>
      </c>
      <c r="B18" s="8" t="s">
        <v>195</v>
      </c>
      <c r="C18" s="8" t="s">
        <v>196</v>
      </c>
      <c r="D18" s="9">
        <f>D19+D23+D24+D25+D26+D28+D29+D30+D31+D33</f>
        <v>11.24</v>
      </c>
      <c r="E18" s="9">
        <v>0</v>
      </c>
      <c r="F18" s="9">
        <f>F19+F23+F24+F25+F26+F28+F29+F30+F31+F33</f>
        <v>11.24</v>
      </c>
    </row>
    <row r="19" spans="1:6">
      <c r="A19" s="7">
        <f t="shared" si="0"/>
        <v>19</v>
      </c>
      <c r="B19" s="8" t="s">
        <v>197</v>
      </c>
      <c r="C19" s="8" t="s">
        <v>198</v>
      </c>
      <c r="D19" s="9">
        <v>0.41</v>
      </c>
      <c r="E19" s="9">
        <v>0</v>
      </c>
      <c r="F19" s="9">
        <v>0.41</v>
      </c>
    </row>
    <row r="20" spans="1:6">
      <c r="A20" s="7">
        <f t="shared" si="0"/>
        <v>20</v>
      </c>
      <c r="B20" s="8" t="s">
        <v>199</v>
      </c>
      <c r="C20" s="8" t="s">
        <v>200</v>
      </c>
      <c r="D20" s="9">
        <v>0</v>
      </c>
      <c r="E20" s="9">
        <v>0</v>
      </c>
      <c r="F20" s="9">
        <v>0</v>
      </c>
    </row>
    <row r="21" spans="1:6">
      <c r="A21" s="7">
        <f t="shared" si="0"/>
        <v>21</v>
      </c>
      <c r="B21" s="8" t="s">
        <v>201</v>
      </c>
      <c r="C21" s="8" t="s">
        <v>202</v>
      </c>
      <c r="D21" s="9">
        <v>0</v>
      </c>
      <c r="E21" s="9">
        <v>0</v>
      </c>
      <c r="F21" s="9">
        <v>0</v>
      </c>
    </row>
    <row r="22" spans="1:6">
      <c r="A22" s="7">
        <f t="shared" si="0"/>
        <v>22</v>
      </c>
      <c r="B22" s="8" t="s">
        <v>203</v>
      </c>
      <c r="C22" s="8" t="s">
        <v>204</v>
      </c>
      <c r="D22" s="9">
        <v>0</v>
      </c>
      <c r="E22" s="9">
        <v>0</v>
      </c>
      <c r="F22" s="9">
        <v>0</v>
      </c>
    </row>
    <row r="23" spans="1:6">
      <c r="A23" s="7">
        <f t="shared" si="0"/>
        <v>23</v>
      </c>
      <c r="B23" s="8" t="s">
        <v>205</v>
      </c>
      <c r="C23" s="8" t="s">
        <v>206</v>
      </c>
      <c r="D23" s="9">
        <v>0.18</v>
      </c>
      <c r="E23" s="9">
        <v>0</v>
      </c>
      <c r="F23" s="9">
        <v>0.18</v>
      </c>
    </row>
    <row r="24" spans="1:6">
      <c r="A24" s="7">
        <f t="shared" si="0"/>
        <v>24</v>
      </c>
      <c r="B24" s="8" t="s">
        <v>207</v>
      </c>
      <c r="C24" s="8" t="s">
        <v>208</v>
      </c>
      <c r="D24" s="9">
        <v>0.1</v>
      </c>
      <c r="E24" s="9">
        <v>0</v>
      </c>
      <c r="F24" s="9">
        <v>0.1</v>
      </c>
    </row>
    <row r="25" spans="1:6">
      <c r="A25" s="7">
        <f t="shared" si="0"/>
        <v>25</v>
      </c>
      <c r="B25" s="8" t="s">
        <v>209</v>
      </c>
      <c r="C25" s="8" t="s">
        <v>210</v>
      </c>
      <c r="D25" s="9">
        <v>0.34</v>
      </c>
      <c r="E25" s="9">
        <v>0</v>
      </c>
      <c r="F25" s="9">
        <v>0.34</v>
      </c>
    </row>
    <row r="26" spans="1:6">
      <c r="A26" s="7">
        <f t="shared" si="0"/>
        <v>26</v>
      </c>
      <c r="B26" s="8" t="s">
        <v>211</v>
      </c>
      <c r="C26" s="8" t="s">
        <v>212</v>
      </c>
      <c r="D26" s="9">
        <v>0.05</v>
      </c>
      <c r="E26" s="9">
        <v>0</v>
      </c>
      <c r="F26" s="9">
        <v>0.05</v>
      </c>
    </row>
    <row r="27" spans="1:6">
      <c r="A27" s="7">
        <f t="shared" si="0"/>
        <v>27</v>
      </c>
      <c r="B27" s="8" t="s">
        <v>213</v>
      </c>
      <c r="C27" s="8" t="s">
        <v>214</v>
      </c>
      <c r="D27" s="9">
        <v>0</v>
      </c>
      <c r="E27" s="9">
        <v>0</v>
      </c>
      <c r="F27" s="9">
        <v>0</v>
      </c>
    </row>
    <row r="28" spans="1:6">
      <c r="A28" s="7">
        <f t="shared" si="0"/>
        <v>28</v>
      </c>
      <c r="B28" s="8" t="s">
        <v>215</v>
      </c>
      <c r="C28" s="8" t="s">
        <v>216</v>
      </c>
      <c r="D28" s="9">
        <v>0.3</v>
      </c>
      <c r="E28" s="9">
        <v>0</v>
      </c>
      <c r="F28" s="9">
        <v>0.3</v>
      </c>
    </row>
    <row r="29" spans="1:6">
      <c r="A29" s="7">
        <f t="shared" si="0"/>
        <v>29</v>
      </c>
      <c r="B29" s="8" t="s">
        <v>217</v>
      </c>
      <c r="C29" s="8" t="s">
        <v>218</v>
      </c>
      <c r="D29" s="9">
        <v>0.95</v>
      </c>
      <c r="E29" s="9">
        <v>0</v>
      </c>
      <c r="F29" s="9">
        <v>0.95</v>
      </c>
    </row>
    <row r="30" spans="1:6">
      <c r="A30" s="7">
        <f t="shared" si="0"/>
        <v>30</v>
      </c>
      <c r="B30" s="8" t="s">
        <v>219</v>
      </c>
      <c r="C30" s="8" t="s">
        <v>220</v>
      </c>
      <c r="D30" s="9">
        <v>4.96</v>
      </c>
      <c r="E30" s="9">
        <v>0</v>
      </c>
      <c r="F30" s="9">
        <v>4.96</v>
      </c>
    </row>
    <row r="31" spans="1:6">
      <c r="A31" s="7">
        <f t="shared" si="0"/>
        <v>31</v>
      </c>
      <c r="B31" s="8" t="s">
        <v>221</v>
      </c>
      <c r="C31" s="8" t="s">
        <v>222</v>
      </c>
      <c r="D31" s="9">
        <v>2.5</v>
      </c>
      <c r="E31" s="9">
        <v>0</v>
      </c>
      <c r="F31" s="9">
        <v>2.5</v>
      </c>
    </row>
    <row r="32" spans="1:6">
      <c r="A32" s="7">
        <f t="shared" si="0"/>
        <v>32</v>
      </c>
      <c r="B32" s="8" t="s">
        <v>223</v>
      </c>
      <c r="C32" s="8" t="s">
        <v>224</v>
      </c>
      <c r="D32" s="9">
        <v>0</v>
      </c>
      <c r="E32" s="9">
        <v>0</v>
      </c>
      <c r="F32" s="9">
        <v>0</v>
      </c>
    </row>
    <row r="33" spans="1:6">
      <c r="A33" s="7">
        <f t="shared" si="0"/>
        <v>33</v>
      </c>
      <c r="B33" s="8" t="s">
        <v>225</v>
      </c>
      <c r="C33" s="8" t="s">
        <v>226</v>
      </c>
      <c r="D33" s="9">
        <v>1.45</v>
      </c>
      <c r="E33" s="9">
        <v>0</v>
      </c>
      <c r="F33" s="9">
        <v>1.45</v>
      </c>
    </row>
    <row r="34" spans="1:6">
      <c r="A34" s="7">
        <f t="shared" si="0"/>
        <v>34</v>
      </c>
      <c r="B34" s="8" t="s">
        <v>227</v>
      </c>
      <c r="C34" s="8" t="s">
        <v>228</v>
      </c>
      <c r="D34" s="9">
        <f>D35+D36+D37</f>
        <v>420.42</v>
      </c>
      <c r="E34" s="9">
        <f>E35+E36+E37</f>
        <v>420.42</v>
      </c>
      <c r="F34" s="9">
        <v>0</v>
      </c>
    </row>
    <row r="35" spans="1:6">
      <c r="A35" s="7">
        <f t="shared" si="0"/>
        <v>35</v>
      </c>
      <c r="B35" s="8" t="s">
        <v>229</v>
      </c>
      <c r="C35" s="8" t="s">
        <v>230</v>
      </c>
      <c r="D35" s="9">
        <v>383</v>
      </c>
      <c r="E35" s="9">
        <v>383</v>
      </c>
      <c r="F35" s="9">
        <v>0</v>
      </c>
    </row>
    <row r="36" spans="1:6">
      <c r="A36" s="7">
        <f t="shared" si="0"/>
        <v>36</v>
      </c>
      <c r="B36" s="8" t="s">
        <v>231</v>
      </c>
      <c r="C36" s="8" t="s">
        <v>232</v>
      </c>
      <c r="D36" s="9">
        <v>37.4</v>
      </c>
      <c r="E36" s="9">
        <v>37.4</v>
      </c>
      <c r="F36" s="9">
        <v>0</v>
      </c>
    </row>
    <row r="37" spans="1:6">
      <c r="A37" s="7">
        <f t="shared" si="0"/>
        <v>37</v>
      </c>
      <c r="B37" s="8" t="s">
        <v>233</v>
      </c>
      <c r="C37" s="8" t="s">
        <v>234</v>
      </c>
      <c r="D37" s="9">
        <v>0.02</v>
      </c>
      <c r="E37" s="9">
        <v>0.02</v>
      </c>
      <c r="F37" s="9">
        <v>0</v>
      </c>
    </row>
    <row r="38" spans="1:6">
      <c r="A38" s="7">
        <f t="shared" si="0"/>
        <v>38</v>
      </c>
      <c r="B38" s="8" t="s">
        <v>235</v>
      </c>
      <c r="C38" s="8" t="s">
        <v>236</v>
      </c>
      <c r="D38" s="9">
        <v>0.6</v>
      </c>
      <c r="E38" s="9">
        <v>0</v>
      </c>
      <c r="F38" s="9">
        <v>0.6</v>
      </c>
    </row>
    <row r="39" spans="1:6">
      <c r="A39" s="7">
        <f t="shared" si="0"/>
        <v>39</v>
      </c>
      <c r="B39" s="8" t="s">
        <v>237</v>
      </c>
      <c r="C39" s="8" t="s">
        <v>238</v>
      </c>
      <c r="D39" s="9">
        <v>0.6</v>
      </c>
      <c r="E39" s="9">
        <v>0</v>
      </c>
      <c r="F39" s="9">
        <v>0.6</v>
      </c>
    </row>
  </sheetData>
  <mergeCells count="5">
    <mergeCell ref="A1:F1"/>
    <mergeCell ref="A2:D2"/>
    <mergeCell ref="B3:C3"/>
    <mergeCell ref="D3:F3"/>
    <mergeCell ref="A3:A4"/>
  </mergeCells>
  <pageMargins left="0.7" right="0.7" top="0.75" bottom="0.75" header="0.3" footer="0.3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"/>
  <sheetViews>
    <sheetView workbookViewId="0">
      <selection activeCell="A2" sqref="A2:D2"/>
    </sheetView>
  </sheetViews>
  <sheetFormatPr defaultColWidth="9" defaultRowHeight="14" outlineLevelRow="6" outlineLevelCol="5"/>
  <cols>
    <col min="2" max="2" width="11.2545454545455" customWidth="1"/>
    <col min="3" max="3" width="14.1272727272727" customWidth="1"/>
    <col min="4" max="4" width="11.3727272727273" customWidth="1"/>
    <col min="5" max="5" width="15.6272727272727" customWidth="1"/>
    <col min="6" max="6" width="15.8727272727273" customWidth="1"/>
  </cols>
  <sheetData>
    <row r="1" s="1" customFormat="1" ht="42.75" customHeight="1" spans="1:6">
      <c r="A1" s="2" t="s">
        <v>239</v>
      </c>
      <c r="B1" s="3" t="str">
        <f>""</f>
        <v/>
      </c>
      <c r="C1" s="3" t="str">
        <f>""</f>
        <v/>
      </c>
      <c r="D1" s="3" t="str">
        <f>""</f>
        <v/>
      </c>
      <c r="E1" s="4" t="str">
        <f>""</f>
        <v/>
      </c>
      <c r="F1" s="3" t="str">
        <f>""</f>
        <v/>
      </c>
    </row>
    <row r="2" s="1" customFormat="1" spans="1:6">
      <c r="A2" s="5" t="s">
        <v>1</v>
      </c>
      <c r="B2" s="3" t="str">
        <f>""</f>
        <v/>
      </c>
      <c r="C2" s="4" t="s">
        <v>2</v>
      </c>
      <c r="D2" s="3" t="str">
        <f>""</f>
        <v/>
      </c>
      <c r="E2" s="4" t="s">
        <v>2</v>
      </c>
      <c r="F2" s="4" t="s">
        <v>3</v>
      </c>
    </row>
    <row r="3" s="1" customFormat="1" spans="1:6">
      <c r="A3" s="6" t="s">
        <v>4</v>
      </c>
      <c r="B3" s="6" t="s">
        <v>61</v>
      </c>
      <c r="C3" s="6" t="str">
        <f>""</f>
        <v/>
      </c>
      <c r="D3" s="6" t="s">
        <v>81</v>
      </c>
      <c r="E3" s="6" t="s">
        <v>154</v>
      </c>
      <c r="F3" s="6" t="s">
        <v>155</v>
      </c>
    </row>
    <row r="4" s="1" customFormat="1" ht="24" spans="1:6">
      <c r="A4" s="6" t="s">
        <v>8</v>
      </c>
      <c r="B4" s="6" t="s">
        <v>69</v>
      </c>
      <c r="C4" s="6" t="s">
        <v>70</v>
      </c>
      <c r="D4" s="6" t="str">
        <f>""</f>
        <v/>
      </c>
      <c r="E4" s="6" t="str">
        <f>""</f>
        <v/>
      </c>
      <c r="F4" s="6" t="s">
        <v>74</v>
      </c>
    </row>
    <row r="5" s="1" customFormat="1" spans="1:6">
      <c r="A5" s="6" t="s">
        <v>8</v>
      </c>
      <c r="B5" s="6" t="s">
        <v>11</v>
      </c>
      <c r="C5" s="6" t="s">
        <v>12</v>
      </c>
      <c r="D5" s="6" t="s">
        <v>13</v>
      </c>
      <c r="E5" s="6" t="s">
        <v>14</v>
      </c>
      <c r="F5" s="6" t="s">
        <v>75</v>
      </c>
    </row>
    <row r="6" spans="1:6">
      <c r="A6" s="7">
        <f>ROW()</f>
        <v>6</v>
      </c>
      <c r="B6" s="8" t="s">
        <v>29</v>
      </c>
      <c r="C6" s="8" t="s">
        <v>81</v>
      </c>
      <c r="D6" s="9">
        <v>0</v>
      </c>
      <c r="E6" s="9">
        <v>0</v>
      </c>
      <c r="F6" s="9">
        <v>0</v>
      </c>
    </row>
    <row r="7" spans="2:2">
      <c r="B7" s="10" t="s">
        <v>240</v>
      </c>
    </row>
  </sheetData>
  <mergeCells count="7">
    <mergeCell ref="A1:F1"/>
    <mergeCell ref="A2:D2"/>
    <mergeCell ref="B3:C3"/>
    <mergeCell ref="A3:A4"/>
    <mergeCell ref="D3:D4"/>
    <mergeCell ref="E3:E4"/>
    <mergeCell ref="F3:F4"/>
  </mergeCells>
  <pageMargins left="0.7" right="0.7" top="0.75" bottom="0.75" header="0.3" footer="0.3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"/>
  <sheetViews>
    <sheetView workbookViewId="0">
      <selection activeCell="A2" sqref="A2:D2"/>
    </sheetView>
  </sheetViews>
  <sheetFormatPr defaultColWidth="9" defaultRowHeight="14" outlineLevelRow="6" outlineLevelCol="5"/>
  <cols>
    <col min="2" max="2" width="12.6272727272727" customWidth="1"/>
    <col min="3" max="3" width="12.5" customWidth="1"/>
    <col min="4" max="4" width="11.7545454545455" customWidth="1"/>
    <col min="5" max="5" width="14.8727272727273" customWidth="1"/>
    <col min="6" max="6" width="25.1272727272727" customWidth="1"/>
  </cols>
  <sheetData>
    <row r="1" s="1" customFormat="1" ht="57" customHeight="1" spans="1:6">
      <c r="A1" s="2" t="s">
        <v>241</v>
      </c>
      <c r="B1" s="3" t="str">
        <f>""</f>
        <v/>
      </c>
      <c r="C1" s="3" t="str">
        <f>""</f>
        <v/>
      </c>
      <c r="D1" s="3" t="str">
        <f>""</f>
        <v/>
      </c>
      <c r="E1" s="4" t="str">
        <f>""</f>
        <v/>
      </c>
      <c r="F1" s="3" t="str">
        <f>""</f>
        <v/>
      </c>
    </row>
    <row r="2" s="1" customFormat="1" spans="1:6">
      <c r="A2" s="5" t="s">
        <v>1</v>
      </c>
      <c r="B2" s="3" t="str">
        <f>""</f>
        <v/>
      </c>
      <c r="C2" s="4" t="s">
        <v>2</v>
      </c>
      <c r="D2" s="3" t="str">
        <f>""</f>
        <v/>
      </c>
      <c r="E2" s="4" t="s">
        <v>2</v>
      </c>
      <c r="F2" s="4" t="s">
        <v>3</v>
      </c>
    </row>
    <row r="3" s="1" customFormat="1" spans="1:6">
      <c r="A3" s="6" t="s">
        <v>4</v>
      </c>
      <c r="B3" s="6" t="s">
        <v>61</v>
      </c>
      <c r="C3" s="6" t="str">
        <f>""</f>
        <v/>
      </c>
      <c r="D3" s="6" t="s">
        <v>81</v>
      </c>
      <c r="E3" s="6" t="s">
        <v>154</v>
      </c>
      <c r="F3" s="6" t="s">
        <v>155</v>
      </c>
    </row>
    <row r="4" s="1" customFormat="1" ht="24" spans="1:6">
      <c r="A4" s="6" t="s">
        <v>8</v>
      </c>
      <c r="B4" s="6" t="s">
        <v>69</v>
      </c>
      <c r="C4" s="6" t="s">
        <v>70</v>
      </c>
      <c r="D4" s="6" t="str">
        <f>""</f>
        <v/>
      </c>
      <c r="E4" s="6" t="str">
        <f>""</f>
        <v/>
      </c>
      <c r="F4" s="6" t="s">
        <v>74</v>
      </c>
    </row>
    <row r="5" s="1" customFormat="1" spans="1:6">
      <c r="A5" s="6" t="s">
        <v>8</v>
      </c>
      <c r="B5" s="6" t="s">
        <v>11</v>
      </c>
      <c r="C5" s="6" t="s">
        <v>12</v>
      </c>
      <c r="D5" s="6" t="s">
        <v>13</v>
      </c>
      <c r="E5" s="6" t="s">
        <v>14</v>
      </c>
      <c r="F5" s="6" t="s">
        <v>75</v>
      </c>
    </row>
    <row r="6" spans="1:6">
      <c r="A6" s="7">
        <f>ROW()</f>
        <v>6</v>
      </c>
      <c r="B6" s="8" t="s">
        <v>29</v>
      </c>
      <c r="C6" s="8" t="s">
        <v>81</v>
      </c>
      <c r="D6" s="9" t="s">
        <v>29</v>
      </c>
      <c r="E6" s="9">
        <v>0</v>
      </c>
      <c r="F6" s="9" t="s">
        <v>29</v>
      </c>
    </row>
    <row r="7" s="11" customFormat="1" spans="2:2">
      <c r="B7" s="12" t="s">
        <v>240</v>
      </c>
    </row>
  </sheetData>
  <mergeCells count="7">
    <mergeCell ref="A1:F1"/>
    <mergeCell ref="A2:D2"/>
    <mergeCell ref="B3:C3"/>
    <mergeCell ref="A3:A4"/>
    <mergeCell ref="D3:D4"/>
    <mergeCell ref="E3:E4"/>
    <mergeCell ref="F3:F4"/>
  </mergeCells>
  <pageMargins left="0.7" right="0.7" top="0.75" bottom="0.75" header="0.3" footer="0.3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"/>
  <sheetViews>
    <sheetView workbookViewId="0">
      <selection activeCell="A2" sqref="A2:E2"/>
    </sheetView>
  </sheetViews>
  <sheetFormatPr defaultColWidth="9" defaultRowHeight="14" outlineLevelCol="6"/>
  <cols>
    <col min="1" max="1" width="5.75454545454545" customWidth="1"/>
    <col min="2" max="2" width="22.3727272727273" customWidth="1"/>
    <col min="4" max="4" width="12.3727272727273" customWidth="1"/>
    <col min="5" max="5" width="11.7545454545455" customWidth="1"/>
    <col min="6" max="6" width="12.5" customWidth="1"/>
    <col min="7" max="7" width="13.2545454545455" customWidth="1"/>
  </cols>
  <sheetData>
    <row r="1" s="1" customFormat="1" ht="54" customHeight="1" spans="1:7">
      <c r="A1" s="2" t="s">
        <v>242</v>
      </c>
      <c r="B1" s="3" t="str">
        <f t="shared" ref="B1:G1" si="0">""</f>
        <v/>
      </c>
      <c r="C1" s="3" t="str">
        <f t="shared" si="0"/>
        <v/>
      </c>
      <c r="D1" s="3" t="str">
        <f t="shared" si="0"/>
        <v/>
      </c>
      <c r="E1" s="4" t="str">
        <f t="shared" si="0"/>
        <v/>
      </c>
      <c r="F1" s="3" t="str">
        <f t="shared" si="0"/>
        <v/>
      </c>
      <c r="G1" s="3" t="str">
        <f t="shared" si="0"/>
        <v/>
      </c>
    </row>
    <row r="2" s="1" customFormat="1" spans="1:7">
      <c r="A2" s="5" t="s">
        <v>1</v>
      </c>
      <c r="B2" s="3" t="str">
        <f>""</f>
        <v/>
      </c>
      <c r="C2" s="3" t="str">
        <f>""</f>
        <v/>
      </c>
      <c r="D2" s="4" t="s">
        <v>2</v>
      </c>
      <c r="E2" s="5" t="str">
        <f>""</f>
        <v/>
      </c>
      <c r="F2" s="4" t="s">
        <v>2</v>
      </c>
      <c r="G2" s="4" t="s">
        <v>3</v>
      </c>
    </row>
    <row r="3" s="1" customFormat="1" spans="1:7">
      <c r="A3" s="6" t="s">
        <v>4</v>
      </c>
      <c r="B3" s="6" t="s">
        <v>243</v>
      </c>
      <c r="C3" s="6" t="s">
        <v>6</v>
      </c>
      <c r="D3" s="6" t="str">
        <f>""</f>
        <v/>
      </c>
      <c r="E3" s="6" t="str">
        <f>""</f>
        <v/>
      </c>
      <c r="F3" s="6" t="str">
        <f>""</f>
        <v/>
      </c>
      <c r="G3" s="6" t="str">
        <f>""</f>
        <v/>
      </c>
    </row>
    <row r="4" s="1" customFormat="1" ht="24" spans="1:7">
      <c r="A4" s="6" t="s">
        <v>8</v>
      </c>
      <c r="B4" s="6" t="str">
        <f>""</f>
        <v/>
      </c>
      <c r="C4" s="6" t="s">
        <v>81</v>
      </c>
      <c r="D4" s="6" t="s">
        <v>162</v>
      </c>
      <c r="E4" s="6" t="s">
        <v>244</v>
      </c>
      <c r="F4" s="6" t="s">
        <v>164</v>
      </c>
      <c r="G4" s="6" t="s">
        <v>245</v>
      </c>
    </row>
    <row r="5" s="1" customFormat="1" spans="1:7">
      <c r="A5" s="6" t="s">
        <v>8</v>
      </c>
      <c r="B5" s="6" t="s">
        <v>11</v>
      </c>
      <c r="C5" s="6" t="s">
        <v>12</v>
      </c>
      <c r="D5" s="6" t="s">
        <v>13</v>
      </c>
      <c r="E5" s="6" t="s">
        <v>14</v>
      </c>
      <c r="F5" s="6" t="s">
        <v>75</v>
      </c>
      <c r="G5" s="6" t="s">
        <v>76</v>
      </c>
    </row>
    <row r="6" spans="1:7">
      <c r="A6" s="7">
        <f t="shared" ref="A6:A11" si="1">ROW()</f>
        <v>6</v>
      </c>
      <c r="B6" s="8" t="s">
        <v>58</v>
      </c>
      <c r="C6" s="9">
        <v>2.8</v>
      </c>
      <c r="D6" s="9">
        <v>2.8</v>
      </c>
      <c r="E6" s="9">
        <v>0</v>
      </c>
      <c r="F6" s="9">
        <v>0</v>
      </c>
      <c r="G6" s="9">
        <v>0</v>
      </c>
    </row>
    <row r="7" spans="1:7">
      <c r="A7" s="7">
        <f t="shared" si="1"/>
        <v>7</v>
      </c>
      <c r="B7" s="8" t="s">
        <v>246</v>
      </c>
      <c r="C7" s="9">
        <v>0</v>
      </c>
      <c r="D7" s="9">
        <v>0</v>
      </c>
      <c r="E7" s="9">
        <v>0</v>
      </c>
      <c r="F7" s="9">
        <v>0</v>
      </c>
      <c r="G7" s="9">
        <v>0</v>
      </c>
    </row>
    <row r="8" spans="1:7">
      <c r="A8" s="7">
        <f t="shared" si="1"/>
        <v>8</v>
      </c>
      <c r="B8" s="8" t="s">
        <v>247</v>
      </c>
      <c r="C8" s="9">
        <v>2.5</v>
      </c>
      <c r="D8" s="9">
        <v>2.5</v>
      </c>
      <c r="E8" s="9">
        <v>0</v>
      </c>
      <c r="F8" s="9">
        <v>0</v>
      </c>
      <c r="G8" s="9">
        <v>0</v>
      </c>
    </row>
    <row r="9" spans="1:7">
      <c r="A9" s="7">
        <f t="shared" si="1"/>
        <v>9</v>
      </c>
      <c r="B9" s="8" t="s">
        <v>248</v>
      </c>
      <c r="C9" s="9" t="s">
        <v>29</v>
      </c>
      <c r="D9" s="9" t="s">
        <v>29</v>
      </c>
      <c r="E9" s="9" t="s">
        <v>29</v>
      </c>
      <c r="F9" s="9" t="s">
        <v>29</v>
      </c>
      <c r="G9" s="9" t="s">
        <v>29</v>
      </c>
    </row>
    <row r="10" spans="1:7">
      <c r="A10" s="7">
        <f t="shared" si="1"/>
        <v>10</v>
      </c>
      <c r="B10" s="8" t="s">
        <v>249</v>
      </c>
      <c r="C10" s="9">
        <v>0</v>
      </c>
      <c r="D10" s="9">
        <v>0</v>
      </c>
      <c r="E10" s="9">
        <v>0</v>
      </c>
      <c r="F10" s="9">
        <v>0</v>
      </c>
      <c r="G10" s="9">
        <v>0</v>
      </c>
    </row>
    <row r="11" spans="1:7">
      <c r="A11" s="7">
        <f t="shared" si="1"/>
        <v>11</v>
      </c>
      <c r="B11" s="8" t="s">
        <v>250</v>
      </c>
      <c r="C11" s="9">
        <v>0.3</v>
      </c>
      <c r="D11" s="9">
        <v>0.3</v>
      </c>
      <c r="E11" s="9">
        <v>0</v>
      </c>
      <c r="F11" s="9">
        <v>0</v>
      </c>
      <c r="G11" s="9">
        <v>0</v>
      </c>
    </row>
    <row r="12" spans="2:2">
      <c r="B12" s="10"/>
    </row>
  </sheetData>
  <mergeCells count="5">
    <mergeCell ref="A1:G1"/>
    <mergeCell ref="A2:E2"/>
    <mergeCell ref="C3:G3"/>
    <mergeCell ref="A3:A4"/>
    <mergeCell ref="B3:B4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部门预算收支总表</vt:lpstr>
      <vt:lpstr>部门预算收入总表</vt:lpstr>
      <vt:lpstr>部门预算支出总表</vt:lpstr>
      <vt:lpstr>部门预算财政拨款收支总表</vt:lpstr>
      <vt:lpstr>一般公共预算财政拨款支出表</vt:lpstr>
      <vt:lpstr>一般公共预算财政拨款基本支出表</vt:lpstr>
      <vt:lpstr>政府基金预算财政拨款支出表</vt:lpstr>
      <vt:lpstr>国有资本经营预算财政拨款支出表</vt:lpstr>
      <vt:lpstr>部门预算财政拨款三公经费支出表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lenovo</cp:lastModifiedBy>
  <dcterms:created xsi:type="dcterms:W3CDTF">2020-02-18T03:44:00Z</dcterms:created>
  <cp:lastPrinted>2020-02-18T07:19:00Z</cp:lastPrinted>
  <dcterms:modified xsi:type="dcterms:W3CDTF">2021-05-16T04:12:28Z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