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220" firstSheet="5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<sst xmlns="http://schemas.openxmlformats.org/spreadsheetml/2006/main" count="229">
  <si>
    <t>部门预算收支总表</t>
  </si>
  <si>
    <t>部门编码及名称：[417002]唐山市丰南区住房和城乡建设局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</si>
  <si>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</si>
  <si>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</si>
  <si>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</si>
  <si>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</si>
  <si>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</si>
  <si>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</si>
  <si>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</si>
  <si>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</si>
  <si>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</si>
  <si>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</si>
  <si>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</si>
  <si>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</si>
  <si>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</si>
  <si>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</si>
  <si>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</si>
  <si>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</si>
  <si>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</si>
  <si>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</si>
  <si>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</si>
  <si>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</si>
  <si>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</si>
  <si>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</si>
  <si>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</si>
  <si>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</si>
  <si>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</si>
  <si>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</si>
  <si>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</si>
  <si>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</si>
  <si>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</si>
  <si>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</si>
  <si>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</si>
  <si>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</si>
  <si>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</si>
  <si>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</si>
  <si>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</si>
  <si>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</si>
  <si>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</si>
  <si>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</si>
  <si>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</si>
  <si>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</si>
  <si>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</si>
  <si>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</si>
  <si>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</si>
  <si>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</si>
  <si>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</si>
  <si>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</si>
  <si>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</si>
  <si>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</si>
  <si>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</si>
  <si>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</si>
  <si>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</si>
  <si>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</si>
  <si>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</si>
  <si>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</si>
  <si>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</si>
  <si>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</si>
  <si>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</si>
  <si>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</si>
  <si>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</si>
  <si>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</si>
  <si>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</si>
  <si>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</si>
  <si>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</si>
  <si>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</si>
  <si>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</si>
  <si>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</si>
  <si>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</si>
  <si>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</si>
  <si>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</si>
  <si>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</si>
  <si>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</si>
  <si>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</si>
  <si>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</si>
  <si>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</si>
  <si>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</si>
  <si>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</si>
  <si>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</si>
  <si>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</si>
  <si>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</si>
  <si>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</si>
  <si>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</si>
  <si>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</si>
  <si>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</si>
  <si>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</si>
  <si>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</si>
  <si>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</si>
  <si>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</si>
  <si>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</si>
  <si>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</si>
  <si>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</si>
  <si>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</si>
  <si>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</si>
  <si>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</si>
  <si>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</si>
  <si>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</si>
  <si>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</si>
  <si>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</si>
  <si>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</si>
  <si>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</si>
  <si>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</si>
  <si>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</si>
  <si>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</si>
  <si>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</si>
  <si>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</si>
  <si>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</si>
  <si>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</si>
  <si>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2120801</t>
  </si>
  <si>
    <t>征地和拆迁补偿支出</t>
  </si>
  <si>
    <t>221</t>
  </si>
  <si>
    <t>住房保障支出</t>
  </si>
  <si>
    <t>22101</t>
  </si>
  <si>
    <t>保障性安居工程支出</t>
  </si>
  <si>
    <t>2210105</t>
  </si>
  <si>
    <t>农村危房改造</t>
  </si>
  <si>
    <t>2210106</t>
  </si>
  <si>
    <t>公共租赁住房</t>
  </si>
  <si>
    <t>2210107</t>
  </si>
  <si>
    <t>保障性住房租金补贴</t>
  </si>
  <si>
    <t>2210199</t>
  </si>
  <si>
    <t>其他保障性安居工程支出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</si>
  <si>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</si>
  <si>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</si>
  <si>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</si>
  <si>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</si>
  <si>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</si>
  <si>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</si>
  <si>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</si>
  <si>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</si>
  <si>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</si>
  <si>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</si>
  <si>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</si>
  <si>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</si>
  <si>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</si>
  <si>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</si>
  <si>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</si>
  <si>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</si>
  <si>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</si>
  <si>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</si>
  <si>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</si>
  <si>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</si>
  <si>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</si>
  <si>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</si>
  <si>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</si>
  <si>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</si>
  <si>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</si>
  <si>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 xml:space="preserve">行政公用 </t>
  </si>
  <si>
    <t>事业公用</t>
  </si>
  <si>
    <t>002人员</t>
  </si>
  <si>
    <t>003人员</t>
  </si>
  <si>
    <t>008人员</t>
  </si>
  <si>
    <t>010人员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</si>
  <si>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</si>
  <si>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</si>
  <si>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</si>
  <si>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</si>
  <si>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</si>
  <si>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</si>
  <si>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</si>
  <si>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</si>
  <si>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</si>
  <si>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</si>
  <si>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</si>
  <si>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</si>
  <si>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</si>
  <si>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</si>
  <si>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</si>
  <si>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</si>
  <si>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</si>
  <si>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</si>
  <si>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</si>
  <si>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</si>
  <si>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</si>
  <si>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</si>
  <si>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</si>
  <si>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</si>
  <si>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</si>
  <si>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</si>
  <si>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</si>
  <si>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</si>
  <si>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</si>
  <si>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</si>
  <si>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</si>
  <si>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</si>
  <si>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</si>
  <si>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</si>
  <si>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</si>
  <si>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</si>
  <si>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</si>
  <si>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</si>
  <si>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</si>
  <si>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</si>
  <si>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</si>
  <si>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</si>
  <si>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</si>
  <si>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</si>
  <si>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</si>
  <si>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</si>
  <si>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</si>
  <si>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</si>
  <si>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</si>
  <si>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</si>
  <si>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</si>
  <si>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</si>
  <si>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</si>
  <si>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</si>
  <si>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</si>
  <si>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</si>
  <si>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</si>
  <si>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</si>
  <si>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</si>
  <si>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</si>
  <si>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</si>
  <si>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</si>
  <si>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</si>
  <si>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</si>
  <si>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</si>
  <si>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无数据，空表列示。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</si>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</sst>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76" fontId="1" fillId="0" borderId="1" xfId="0" applyNumberFormat="1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H29" sqref="H29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1">
        <f t="shared" ref="A6:A31" si="0">ROW()</f>
        <v>6</v>
      </c>
      <c r="B6" s="12" t="s">
        <v>14</v>
      </c>
      <c r="C6" s="13">
        <v>7692.34</v>
      </c>
      <c r="D6" s="12" t="s">
        <v>15</v>
      </c>
      <c r="E6" s="13">
        <v>0</v>
      </c>
    </row>
    <row r="7" s="2" customFormat="1" customHeight="1" spans="1:5">
      <c r="A7" s="11">
        <f t="shared" si="0"/>
        <v>7</v>
      </c>
      <c r="B7" s="12" t="s">
        <v>16</v>
      </c>
      <c r="C7" s="13">
        <v>0</v>
      </c>
      <c r="D7" s="12" t="s">
        <v>17</v>
      </c>
      <c r="E7" s="13">
        <v>0</v>
      </c>
    </row>
    <row r="8" s="2" customFormat="1" customHeight="1" spans="1:5">
      <c r="A8" s="11">
        <f t="shared" si="0"/>
        <v>8</v>
      </c>
      <c r="B8" s="12" t="s">
        <v>18</v>
      </c>
      <c r="C8" s="13">
        <v>0</v>
      </c>
      <c r="D8" s="12" t="s">
        <v>19</v>
      </c>
      <c r="E8" s="13">
        <v>0</v>
      </c>
    </row>
    <row r="9" s="2" customFormat="1" customHeight="1" spans="1:5">
      <c r="A9" s="11">
        <f t="shared" si="0"/>
        <v>9</v>
      </c>
      <c r="B9" s="12" t="s">
        <v>20</v>
      </c>
      <c r="C9" s="13">
        <v>0</v>
      </c>
      <c r="D9" s="12" t="s">
        <v>21</v>
      </c>
      <c r="E9" s="13">
        <v>0</v>
      </c>
    </row>
    <row r="10" s="2" customFormat="1" customHeight="1" spans="1:5">
      <c r="A10" s="11">
        <f t="shared" si="0"/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s="2" customFormat="1" customHeight="1" spans="1:5">
      <c r="A11" s="11">
        <f t="shared" si="0"/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s="2" customFormat="1" customHeight="1" spans="1:5">
      <c r="A12" s="11">
        <f t="shared" si="0"/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s="2" customFormat="1" customHeight="1" spans="1:5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128.97</v>
      </c>
    </row>
    <row r="14" s="2" customFormat="1" customHeight="1" spans="1:5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79.74</v>
      </c>
    </row>
    <row r="15" s="2" customFormat="1" customHeight="1" spans="1:5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0</v>
      </c>
    </row>
    <row r="16" s="2" customFormat="1" customHeight="1" spans="1:5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7123.79</v>
      </c>
    </row>
    <row r="17" s="2" customFormat="1" customHeight="1" spans="1:5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</row>
    <row r="18" s="2" customFormat="1" customHeight="1" spans="1:5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s="2" customFormat="1" customHeight="1" spans="1:5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s="2" customFormat="1" customHeight="1" spans="1:5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s="2" customFormat="1" customHeight="1" spans="1:5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s="2" customFormat="1" customHeight="1" spans="1:5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s="2" customFormat="1" customHeight="1" spans="1:5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s="2" customFormat="1" customHeight="1" spans="1:5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359.84</v>
      </c>
    </row>
    <row r="25" s="2" customFormat="1" customHeight="1" spans="1:5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</row>
    <row r="26" s="2" customFormat="1" customHeight="1" spans="1:5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s="2" customFormat="1" customHeight="1" spans="1:5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s="2" customFormat="1" customHeight="1" spans="1:5">
      <c r="A28" s="11">
        <f t="shared" si="0"/>
        <v>28</v>
      </c>
      <c r="B28" s="12" t="s">
        <v>44</v>
      </c>
      <c r="C28" s="13">
        <v>7692.34</v>
      </c>
      <c r="D28" s="12" t="s">
        <v>45</v>
      </c>
      <c r="E28" s="13">
        <v>7692.34</v>
      </c>
    </row>
    <row r="29" s="2" customFormat="1" customHeight="1" spans="1:5">
      <c r="A29" s="11">
        <f t="shared" si="0"/>
        <v>29</v>
      </c>
      <c r="B29" s="12" t="s">
        <v>46</v>
      </c>
      <c r="C29" s="13">
        <v>0</v>
      </c>
      <c r="D29" s="12" t="s">
        <v>47</v>
      </c>
      <c r="E29" s="13">
        <v>0</v>
      </c>
    </row>
    <row r="30" s="2" customFormat="1" customHeight="1" spans="1:5">
      <c r="A30" s="11">
        <f t="shared" si="0"/>
        <v>30</v>
      </c>
      <c r="B30" s="12" t="s">
        <v>48</v>
      </c>
      <c r="C30" s="13">
        <v>0</v>
      </c>
      <c r="D30" s="12" t="s">
        <v>49</v>
      </c>
      <c r="E30" s="13">
        <v>0</v>
      </c>
    </row>
    <row r="31" s="2" customFormat="1" customHeight="1" spans="1:5">
      <c r="A31" s="11">
        <f t="shared" si="0"/>
        <v>31</v>
      </c>
      <c r="B31" s="12" t="s">
        <v>50</v>
      </c>
      <c r="C31" s="13">
        <v>7692.34</v>
      </c>
      <c r="D31" s="12" t="s">
        <v>50</v>
      </c>
      <c r="E31" s="13">
        <v>7692.34</v>
      </c>
    </row>
  </sheetData>
  <mergeCells count="5">
    <mergeCell ref="A1:E1"/>
    <mergeCell ref="A2:C2"/>
    <mergeCell ref="B3:C3"/>
    <mergeCell ref="D3:E3"/>
    <mergeCell ref="A3:A4"/>
  </mergeCells>
  <pageMargins left="0.700694444444445" right="0.700694444444445" top="0.554166666666667" bottom="0.55416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C27" sqref="C27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51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52</v>
      </c>
      <c r="C3" s="10"/>
      <c r="D3" s="10" t="s">
        <v>53</v>
      </c>
      <c r="E3" s="10" t="s">
        <v>54</v>
      </c>
      <c r="F3" s="10" t="s">
        <v>55</v>
      </c>
      <c r="G3" s="10" t="s">
        <v>56</v>
      </c>
      <c r="H3" s="10"/>
      <c r="I3" s="10" t="s">
        <v>57</v>
      </c>
      <c r="J3" s="10" t="s">
        <v>58</v>
      </c>
      <c r="K3" s="10" t="s">
        <v>59</v>
      </c>
    </row>
    <row r="4" s="1" customFormat="1" customHeight="1" spans="1:11">
      <c r="A4" s="10"/>
      <c r="B4" s="10" t="s">
        <v>60</v>
      </c>
      <c r="C4" s="10" t="s">
        <v>61</v>
      </c>
      <c r="D4" s="10"/>
      <c r="E4" s="10"/>
      <c r="F4" s="10"/>
      <c r="G4" s="10" t="s">
        <v>62</v>
      </c>
      <c r="H4" s="10" t="s">
        <v>63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  <c r="J5" s="10" t="s">
        <v>68</v>
      </c>
      <c r="K5" s="10" t="s">
        <v>69</v>
      </c>
    </row>
    <row r="6" s="2" customFormat="1" customHeight="1" spans="1:11">
      <c r="A6" s="11">
        <f t="shared" ref="A6:A33" si="0">ROW()</f>
        <v>6</v>
      </c>
      <c r="B6" s="12" t="s">
        <v>28</v>
      </c>
      <c r="C6" s="12" t="s">
        <v>70</v>
      </c>
      <c r="D6" s="13">
        <v>7692.34</v>
      </c>
      <c r="E6" s="13">
        <v>7692.34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s="2" customFormat="1" customHeight="1" spans="1:11">
      <c r="A7" s="11">
        <f t="shared" si="0"/>
        <v>7</v>
      </c>
      <c r="B7" s="12" t="s">
        <v>71</v>
      </c>
      <c r="C7" s="12" t="s">
        <v>72</v>
      </c>
      <c r="D7" s="13">
        <v>128.97</v>
      </c>
      <c r="E7" s="13">
        <v>128.97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="2" customFormat="1" customHeight="1" spans="1:11">
      <c r="A8" s="11">
        <f t="shared" si="0"/>
        <v>8</v>
      </c>
      <c r="B8" s="12" t="s">
        <v>73</v>
      </c>
      <c r="C8" s="12" t="s">
        <v>74</v>
      </c>
      <c r="D8" s="13">
        <v>128.97</v>
      </c>
      <c r="E8" s="13">
        <v>128.97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="2" customFormat="1" customHeight="1" spans="1:11">
      <c r="A9" s="11">
        <f t="shared" si="0"/>
        <v>9</v>
      </c>
      <c r="B9" s="12" t="s">
        <v>75</v>
      </c>
      <c r="C9" s="12" t="s">
        <v>76</v>
      </c>
      <c r="D9" s="13">
        <v>92.12</v>
      </c>
      <c r="E9" s="13">
        <v>92.12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="2" customFormat="1" customHeight="1" spans="1:11">
      <c r="A10" s="11">
        <f t="shared" si="0"/>
        <v>10</v>
      </c>
      <c r="B10" s="12" t="s">
        <v>77</v>
      </c>
      <c r="C10" s="12" t="s">
        <v>78</v>
      </c>
      <c r="D10" s="13">
        <v>36.85</v>
      </c>
      <c r="E10" s="13">
        <v>36.85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="2" customFormat="1" customHeight="1" spans="1:11">
      <c r="A11" s="11">
        <f t="shared" si="0"/>
        <v>11</v>
      </c>
      <c r="B11" s="12" t="s">
        <v>79</v>
      </c>
      <c r="C11" s="12" t="s">
        <v>80</v>
      </c>
      <c r="D11" s="13">
        <v>79.74</v>
      </c>
      <c r="E11" s="13">
        <v>79.74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="2" customFormat="1" customHeight="1" spans="1:11">
      <c r="A12" s="11">
        <f t="shared" si="0"/>
        <v>12</v>
      </c>
      <c r="B12" s="12" t="s">
        <v>81</v>
      </c>
      <c r="C12" s="12" t="s">
        <v>82</v>
      </c>
      <c r="D12" s="13">
        <v>79.74</v>
      </c>
      <c r="E12" s="13">
        <v>79.74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s="2" customFormat="1" customHeight="1" spans="1:11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="2" customFormat="1" customHeight="1" spans="1:11">
      <c r="A14" s="11">
        <f t="shared" si="0"/>
        <v>14</v>
      </c>
      <c r="B14" s="12" t="s">
        <v>85</v>
      </c>
      <c r="C14" s="12" t="s">
        <v>86</v>
      </c>
      <c r="D14" s="13">
        <v>46.54</v>
      </c>
      <c r="E14" s="13">
        <v>46.54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="2" customFormat="1" customHeight="1" spans="1:11">
      <c r="A15" s="11">
        <f t="shared" si="0"/>
        <v>15</v>
      </c>
      <c r="B15" s="12" t="s">
        <v>87</v>
      </c>
      <c r="C15" s="12" t="s">
        <v>88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="2" customFormat="1" customHeight="1" spans="1:11">
      <c r="A16" s="11">
        <f t="shared" si="0"/>
        <v>16</v>
      </c>
      <c r="B16" s="12" t="s">
        <v>89</v>
      </c>
      <c r="C16" s="12" t="s">
        <v>90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="2" customFormat="1" customHeight="1" spans="1:11">
      <c r="A17" s="11">
        <f t="shared" si="0"/>
        <v>17</v>
      </c>
      <c r="B17" s="12" t="s">
        <v>91</v>
      </c>
      <c r="C17" s="12" t="s">
        <v>92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="2" customFormat="1" customHeight="1" spans="1:11">
      <c r="A18" s="11">
        <f t="shared" si="0"/>
        <v>18</v>
      </c>
      <c r="B18" s="12" t="s">
        <v>93</v>
      </c>
      <c r="C18" s="12" t="s">
        <v>94</v>
      </c>
      <c r="D18" s="13">
        <v>7123.79</v>
      </c>
      <c r="E18" s="13">
        <v>7123.79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="2" customFormat="1" customHeight="1" spans="1:11">
      <c r="A19" s="11">
        <f t="shared" si="0"/>
        <v>19</v>
      </c>
      <c r="B19" s="12" t="s">
        <v>95</v>
      </c>
      <c r="C19" s="12" t="s">
        <v>96</v>
      </c>
      <c r="D19" s="13">
        <v>1409.56</v>
      </c>
      <c r="E19" s="13">
        <v>1409.56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="2" customFormat="1" customHeight="1" spans="1:11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="2" customFormat="1" customHeight="1" spans="1:11">
      <c r="A21" s="11">
        <f t="shared" si="0"/>
        <v>21</v>
      </c>
      <c r="B21" s="12" t="s">
        <v>99</v>
      </c>
      <c r="C21" s="12" t="s">
        <v>100</v>
      </c>
      <c r="D21" s="13">
        <v>175</v>
      </c>
      <c r="E21" s="13">
        <v>175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="2" customFormat="1" customHeight="1" spans="1:11">
      <c r="A22" s="11">
        <f t="shared" si="0"/>
        <v>22</v>
      </c>
      <c r="B22" s="12" t="s">
        <v>101</v>
      </c>
      <c r="C22" s="12" t="s">
        <v>102</v>
      </c>
      <c r="D22" s="13">
        <v>986.14</v>
      </c>
      <c r="E22" s="13">
        <v>986.14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="2" customFormat="1" customHeight="1" spans="1:11">
      <c r="A23" s="11">
        <f t="shared" si="0"/>
        <v>23</v>
      </c>
      <c r="B23" s="12" t="s">
        <v>103</v>
      </c>
      <c r="C23" s="12" t="s">
        <v>104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="2" customFormat="1" customHeight="1" spans="1:11">
      <c r="A24" s="11">
        <f t="shared" si="0"/>
        <v>24</v>
      </c>
      <c r="B24" s="12" t="s">
        <v>105</v>
      </c>
      <c r="C24" s="12" t="s">
        <v>104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="2" customFormat="1" customHeight="1" spans="1:11">
      <c r="A25" s="11">
        <f t="shared" si="0"/>
        <v>25</v>
      </c>
      <c r="B25" s="12" t="s">
        <v>106</v>
      </c>
      <c r="C25" s="12" t="s">
        <v>107</v>
      </c>
      <c r="D25" s="13">
        <v>5714.23</v>
      </c>
      <c r="E25" s="13">
        <v>5714.23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="2" customFormat="1" customHeight="1" spans="1:11">
      <c r="A26" s="11">
        <f t="shared" si="0"/>
        <v>26</v>
      </c>
      <c r="B26" s="12" t="s">
        <v>108</v>
      </c>
      <c r="C26" s="12" t="s">
        <v>109</v>
      </c>
      <c r="D26" s="13">
        <v>5714.23</v>
      </c>
      <c r="E26" s="13">
        <v>5714.23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="2" customFormat="1" customHeight="1" spans="1:11">
      <c r="A27" s="11">
        <f t="shared" si="0"/>
        <v>27</v>
      </c>
      <c r="B27" s="12" t="s">
        <v>110</v>
      </c>
      <c r="C27" s="12" t="s">
        <v>111</v>
      </c>
      <c r="D27" s="13">
        <v>359.84</v>
      </c>
      <c r="E27" s="13">
        <v>359.84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="2" customFormat="1" customHeight="1" spans="1:11">
      <c r="A28" s="11">
        <f t="shared" si="0"/>
        <v>28</v>
      </c>
      <c r="B28" s="12" t="s">
        <v>112</v>
      </c>
      <c r="C28" s="12" t="s">
        <v>113</v>
      </c>
      <c r="D28" s="13">
        <v>304.55</v>
      </c>
      <c r="E28" s="13">
        <v>304.55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="2" customFormat="1" customHeight="1" spans="1:11">
      <c r="A29" s="11">
        <f t="shared" si="0"/>
        <v>29</v>
      </c>
      <c r="B29" s="12" t="s">
        <v>114</v>
      </c>
      <c r="C29" s="12" t="s">
        <v>115</v>
      </c>
      <c r="D29" s="13">
        <v>219</v>
      </c>
      <c r="E29" s="13">
        <v>219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="2" customFormat="1" customHeight="1" spans="1:11">
      <c r="A30" s="11">
        <f t="shared" si="0"/>
        <v>30</v>
      </c>
      <c r="B30" s="12" t="s">
        <v>116</v>
      </c>
      <c r="C30" s="12" t="s">
        <v>117</v>
      </c>
      <c r="D30" s="13">
        <v>65.95</v>
      </c>
      <c r="E30" s="13">
        <v>65.95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s="2" customFormat="1" customHeight="1" spans="1:11">
      <c r="A31" s="11">
        <f t="shared" si="0"/>
        <v>31</v>
      </c>
      <c r="B31" s="12" t="s">
        <v>118</v>
      </c>
      <c r="C31" s="12" t="s">
        <v>119</v>
      </c>
      <c r="D31" s="13">
        <v>15</v>
      </c>
      <c r="E31" s="13">
        <v>15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="2" customFormat="1" customHeight="1" spans="1:11">
      <c r="A32" s="11">
        <v>32</v>
      </c>
      <c r="B32" s="12" t="s">
        <v>120</v>
      </c>
      <c r="C32" s="12" t="s">
        <v>121</v>
      </c>
      <c r="D32" s="13">
        <v>4.6</v>
      </c>
      <c r="E32" s="13">
        <v>4.6</v>
      </c>
      <c r="F32" s="13"/>
      <c r="G32" s="13"/>
      <c r="H32" s="13"/>
      <c r="I32" s="13"/>
      <c r="J32" s="13"/>
      <c r="K32" s="13"/>
    </row>
    <row r="33" s="2" customFormat="1" customHeight="1" spans="1:11">
      <c r="A33" s="11">
        <f>ROW()</f>
        <v>33</v>
      </c>
      <c r="B33" s="12" t="s">
        <v>122</v>
      </c>
      <c r="C33" s="12" t="s">
        <v>123</v>
      </c>
      <c r="D33" s="13">
        <v>55.29</v>
      </c>
      <c r="E33" s="13">
        <v>55.29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s="2" customFormat="1" customHeight="1" spans="1:11">
      <c r="A34" s="11">
        <f>ROW()</f>
        <v>34</v>
      </c>
      <c r="B34" s="12" t="s">
        <v>124</v>
      </c>
      <c r="C34" s="12" t="s">
        <v>125</v>
      </c>
      <c r="D34" s="13">
        <v>55.29</v>
      </c>
      <c r="E34" s="13">
        <v>55.29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30625" right="0.30625" top="0.357638888888889" bottom="0.35763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C32" sqref="C32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126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52</v>
      </c>
      <c r="C3" s="10"/>
      <c r="D3" s="10" t="s">
        <v>127</v>
      </c>
      <c r="E3" s="10" t="s">
        <v>128</v>
      </c>
      <c r="F3" s="10" t="s">
        <v>129</v>
      </c>
      <c r="G3" s="10" t="s">
        <v>130</v>
      </c>
      <c r="H3" s="10" t="s">
        <v>131</v>
      </c>
      <c r="I3" s="10" t="s">
        <v>132</v>
      </c>
    </row>
    <row r="4" s="1" customFormat="1" customHeight="1" spans="1:9">
      <c r="A4" s="10"/>
      <c r="B4" s="10" t="s">
        <v>60</v>
      </c>
      <c r="C4" s="10" t="s">
        <v>61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</row>
    <row r="6" s="2" customFormat="1" customHeight="1" spans="1:9">
      <c r="A6" s="11">
        <f t="shared" ref="A6:A33" si="0">ROW()</f>
        <v>6</v>
      </c>
      <c r="B6" s="12" t="s">
        <v>28</v>
      </c>
      <c r="C6" s="12" t="s">
        <v>70</v>
      </c>
      <c r="D6" s="13">
        <v>7692.34</v>
      </c>
      <c r="E6" s="13">
        <v>1249.38</v>
      </c>
      <c r="F6" s="13">
        <v>6442.96</v>
      </c>
      <c r="G6" s="13">
        <v>0</v>
      </c>
      <c r="H6" s="13">
        <v>0</v>
      </c>
      <c r="I6" s="13">
        <v>0</v>
      </c>
    </row>
    <row r="7" s="2" customFormat="1" customHeight="1" spans="1:9">
      <c r="A7" s="11">
        <f t="shared" si="0"/>
        <v>7</v>
      </c>
      <c r="B7" s="12" t="s">
        <v>71</v>
      </c>
      <c r="C7" s="12" t="s">
        <v>72</v>
      </c>
      <c r="D7" s="13">
        <v>128.97</v>
      </c>
      <c r="E7" s="13">
        <v>128.97</v>
      </c>
      <c r="F7" s="13">
        <v>0</v>
      </c>
      <c r="G7" s="13">
        <v>0</v>
      </c>
      <c r="H7" s="13">
        <v>0</v>
      </c>
      <c r="I7" s="13">
        <v>0</v>
      </c>
    </row>
    <row r="8" s="2" customFormat="1" customHeight="1" spans="1:9">
      <c r="A8" s="11">
        <f t="shared" si="0"/>
        <v>8</v>
      </c>
      <c r="B8" s="12" t="s">
        <v>73</v>
      </c>
      <c r="C8" s="12" t="s">
        <v>74</v>
      </c>
      <c r="D8" s="13">
        <v>128.97</v>
      </c>
      <c r="E8" s="13">
        <v>128.97</v>
      </c>
      <c r="F8" s="13">
        <v>0</v>
      </c>
      <c r="G8" s="13">
        <v>0</v>
      </c>
      <c r="H8" s="13">
        <v>0</v>
      </c>
      <c r="I8" s="13">
        <v>0</v>
      </c>
    </row>
    <row r="9" s="2" customFormat="1" customHeight="1" spans="1:9">
      <c r="A9" s="11">
        <f t="shared" si="0"/>
        <v>9</v>
      </c>
      <c r="B9" s="12" t="s">
        <v>75</v>
      </c>
      <c r="C9" s="12" t="s">
        <v>76</v>
      </c>
      <c r="D9" s="13">
        <v>92.12</v>
      </c>
      <c r="E9" s="13">
        <v>92.12</v>
      </c>
      <c r="F9" s="13">
        <v>0</v>
      </c>
      <c r="G9" s="13">
        <v>0</v>
      </c>
      <c r="H9" s="13">
        <v>0</v>
      </c>
      <c r="I9" s="13">
        <v>0</v>
      </c>
    </row>
    <row r="10" s="2" customFormat="1" customHeight="1" spans="1:9">
      <c r="A10" s="11">
        <f t="shared" si="0"/>
        <v>10</v>
      </c>
      <c r="B10" s="12" t="s">
        <v>77</v>
      </c>
      <c r="C10" s="12" t="s">
        <v>78</v>
      </c>
      <c r="D10" s="13">
        <v>36.85</v>
      </c>
      <c r="E10" s="13">
        <v>36.85</v>
      </c>
      <c r="F10" s="13">
        <v>0</v>
      </c>
      <c r="G10" s="13">
        <v>0</v>
      </c>
      <c r="H10" s="13">
        <v>0</v>
      </c>
      <c r="I10" s="13">
        <v>0</v>
      </c>
    </row>
    <row r="11" s="2" customFormat="1" customHeight="1" spans="1:9">
      <c r="A11" s="11">
        <f t="shared" si="0"/>
        <v>11</v>
      </c>
      <c r="B11" s="12" t="s">
        <v>79</v>
      </c>
      <c r="C11" s="12" t="s">
        <v>80</v>
      </c>
      <c r="D11" s="13">
        <v>79.74</v>
      </c>
      <c r="E11" s="13">
        <v>79.74</v>
      </c>
      <c r="F11" s="13">
        <v>0</v>
      </c>
      <c r="G11" s="13">
        <v>0</v>
      </c>
      <c r="H11" s="13">
        <v>0</v>
      </c>
      <c r="I11" s="13">
        <v>0</v>
      </c>
    </row>
    <row r="12" s="2" customFormat="1" customHeight="1" spans="1:9">
      <c r="A12" s="11">
        <f t="shared" si="0"/>
        <v>12</v>
      </c>
      <c r="B12" s="12" t="s">
        <v>81</v>
      </c>
      <c r="C12" s="12" t="s">
        <v>82</v>
      </c>
      <c r="D12" s="13">
        <v>79.74</v>
      </c>
      <c r="E12" s="13">
        <v>79.74</v>
      </c>
      <c r="F12" s="13">
        <v>0</v>
      </c>
      <c r="G12" s="13">
        <v>0</v>
      </c>
      <c r="H12" s="13">
        <v>0</v>
      </c>
      <c r="I12" s="13">
        <v>0</v>
      </c>
    </row>
    <row r="13" s="2" customFormat="1" customHeight="1" spans="1:9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  <c r="G13" s="13">
        <v>0</v>
      </c>
      <c r="H13" s="13">
        <v>0</v>
      </c>
      <c r="I13" s="13">
        <v>0</v>
      </c>
    </row>
    <row r="14" s="2" customFormat="1" customHeight="1" spans="1:9">
      <c r="A14" s="11">
        <f t="shared" si="0"/>
        <v>14</v>
      </c>
      <c r="B14" s="12" t="s">
        <v>85</v>
      </c>
      <c r="C14" s="12" t="s">
        <v>86</v>
      </c>
      <c r="D14" s="13">
        <v>46.54</v>
      </c>
      <c r="E14" s="13">
        <v>46.54</v>
      </c>
      <c r="F14" s="13">
        <v>0</v>
      </c>
      <c r="G14" s="13">
        <v>0</v>
      </c>
      <c r="H14" s="13">
        <v>0</v>
      </c>
      <c r="I14" s="13">
        <v>0</v>
      </c>
    </row>
    <row r="15" s="2" customFormat="1" customHeight="1" spans="1:9">
      <c r="A15" s="11">
        <f t="shared" si="0"/>
        <v>15</v>
      </c>
      <c r="B15" s="12" t="s">
        <v>87</v>
      </c>
      <c r="C15" s="12" t="s">
        <v>88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="2" customFormat="1" customHeight="1" spans="1:9">
      <c r="A16" s="11">
        <f t="shared" si="0"/>
        <v>16</v>
      </c>
      <c r="B16" s="12" t="s">
        <v>89</v>
      </c>
      <c r="C16" s="12" t="s">
        <v>90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="2" customFormat="1" customHeight="1" spans="1:9">
      <c r="A17" s="11">
        <f t="shared" si="0"/>
        <v>17</v>
      </c>
      <c r="B17" s="12" t="s">
        <v>91</v>
      </c>
      <c r="C17" s="12" t="s">
        <v>92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="2" customFormat="1" customHeight="1" spans="1:9">
      <c r="A18" s="11">
        <f t="shared" si="0"/>
        <v>18</v>
      </c>
      <c r="B18" s="12" t="s">
        <v>93</v>
      </c>
      <c r="C18" s="12" t="s">
        <v>94</v>
      </c>
      <c r="D18" s="13">
        <v>7123.79</v>
      </c>
      <c r="E18" s="13">
        <v>985.38</v>
      </c>
      <c r="F18" s="13">
        <v>6138.41</v>
      </c>
      <c r="G18" s="13">
        <v>0</v>
      </c>
      <c r="H18" s="13">
        <v>0</v>
      </c>
      <c r="I18" s="13">
        <v>0</v>
      </c>
    </row>
    <row r="19" s="2" customFormat="1" customHeight="1" spans="1:9">
      <c r="A19" s="11">
        <f t="shared" si="0"/>
        <v>19</v>
      </c>
      <c r="B19" s="12" t="s">
        <v>95</v>
      </c>
      <c r="C19" s="12" t="s">
        <v>96</v>
      </c>
      <c r="D19" s="13">
        <v>1409.56</v>
      </c>
      <c r="E19" s="13">
        <v>985.38</v>
      </c>
      <c r="F19" s="13">
        <v>424.18</v>
      </c>
      <c r="G19" s="13">
        <v>0</v>
      </c>
      <c r="H19" s="13">
        <v>0</v>
      </c>
      <c r="I19" s="13">
        <v>0</v>
      </c>
    </row>
    <row r="20" s="2" customFormat="1" customHeight="1" spans="1:9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  <c r="G20" s="13">
        <v>0</v>
      </c>
      <c r="H20" s="13">
        <v>0</v>
      </c>
      <c r="I20" s="13">
        <v>0</v>
      </c>
    </row>
    <row r="21" s="2" customFormat="1" customHeight="1" spans="1:9">
      <c r="A21" s="11">
        <f t="shared" si="0"/>
        <v>21</v>
      </c>
      <c r="B21" s="12" t="s">
        <v>99</v>
      </c>
      <c r="C21" s="12" t="s">
        <v>100</v>
      </c>
      <c r="D21" s="13">
        <v>175</v>
      </c>
      <c r="E21" s="13">
        <v>175</v>
      </c>
      <c r="F21" s="13">
        <v>0</v>
      </c>
      <c r="G21" s="13">
        <v>0</v>
      </c>
      <c r="H21" s="13">
        <v>0</v>
      </c>
      <c r="I21" s="13">
        <v>0</v>
      </c>
    </row>
    <row r="22" s="2" customFormat="1" customHeight="1" spans="1:9">
      <c r="A22" s="11">
        <f t="shared" si="0"/>
        <v>22</v>
      </c>
      <c r="B22" s="12" t="s">
        <v>101</v>
      </c>
      <c r="C22" s="12" t="s">
        <v>102</v>
      </c>
      <c r="D22" s="13">
        <v>986.14</v>
      </c>
      <c r="E22" s="13">
        <v>561.96</v>
      </c>
      <c r="F22" s="13">
        <v>424.18</v>
      </c>
      <c r="G22" s="13">
        <v>0</v>
      </c>
      <c r="H22" s="13">
        <v>0</v>
      </c>
      <c r="I22" s="13">
        <v>0</v>
      </c>
    </row>
    <row r="23" s="2" customFormat="1" customHeight="1" spans="1:9">
      <c r="A23" s="11">
        <f t="shared" si="0"/>
        <v>23</v>
      </c>
      <c r="B23" s="12" t="s">
        <v>103</v>
      </c>
      <c r="C23" s="12" t="s">
        <v>104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="2" customFormat="1" customHeight="1" spans="1:9">
      <c r="A24" s="11">
        <f t="shared" si="0"/>
        <v>24</v>
      </c>
      <c r="B24" s="12" t="s">
        <v>105</v>
      </c>
      <c r="C24" s="12" t="s">
        <v>104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="2" customFormat="1" customHeight="1" spans="1:9">
      <c r="A25" s="11">
        <f t="shared" si="0"/>
        <v>25</v>
      </c>
      <c r="B25" s="12" t="s">
        <v>106</v>
      </c>
      <c r="C25" s="12" t="s">
        <v>107</v>
      </c>
      <c r="D25" s="13">
        <v>5714.23</v>
      </c>
      <c r="E25" s="13">
        <v>0</v>
      </c>
      <c r="F25" s="13">
        <v>5714.23</v>
      </c>
      <c r="G25" s="13">
        <v>0</v>
      </c>
      <c r="H25" s="13">
        <v>0</v>
      </c>
      <c r="I25" s="13">
        <v>0</v>
      </c>
    </row>
    <row r="26" s="2" customFormat="1" customHeight="1" spans="1:9">
      <c r="A26" s="11">
        <f t="shared" si="0"/>
        <v>26</v>
      </c>
      <c r="B26" s="12" t="s">
        <v>108</v>
      </c>
      <c r="C26" s="12" t="s">
        <v>109</v>
      </c>
      <c r="D26" s="13">
        <v>5714.23</v>
      </c>
      <c r="E26" s="13">
        <v>0</v>
      </c>
      <c r="F26" s="13">
        <v>5714.23</v>
      </c>
      <c r="G26" s="13">
        <v>0</v>
      </c>
      <c r="H26" s="13">
        <v>0</v>
      </c>
      <c r="I26" s="13">
        <v>0</v>
      </c>
    </row>
    <row r="27" s="2" customFormat="1" customHeight="1" spans="1:9">
      <c r="A27" s="11">
        <f t="shared" si="0"/>
        <v>27</v>
      </c>
      <c r="B27" s="12" t="s">
        <v>110</v>
      </c>
      <c r="C27" s="12" t="s">
        <v>111</v>
      </c>
      <c r="D27" s="13">
        <v>359.84</v>
      </c>
      <c r="E27" s="13">
        <v>55.29</v>
      </c>
      <c r="F27" s="13">
        <v>304.55</v>
      </c>
      <c r="G27" s="13">
        <v>0</v>
      </c>
      <c r="H27" s="13">
        <v>0</v>
      </c>
      <c r="I27" s="13">
        <v>0</v>
      </c>
    </row>
    <row r="28" s="2" customFormat="1" customHeight="1" spans="1:9">
      <c r="A28" s="11">
        <f t="shared" si="0"/>
        <v>28</v>
      </c>
      <c r="B28" s="12" t="s">
        <v>112</v>
      </c>
      <c r="C28" s="12" t="s">
        <v>113</v>
      </c>
      <c r="D28" s="13">
        <v>299.95</v>
      </c>
      <c r="E28" s="13">
        <v>0</v>
      </c>
      <c r="F28" s="13">
        <v>299.95</v>
      </c>
      <c r="G28" s="13">
        <v>0</v>
      </c>
      <c r="H28" s="13">
        <v>0</v>
      </c>
      <c r="I28" s="13">
        <v>0</v>
      </c>
    </row>
    <row r="29" s="2" customFormat="1" customHeight="1" spans="1:9">
      <c r="A29" s="11">
        <f t="shared" si="0"/>
        <v>29</v>
      </c>
      <c r="B29" s="12" t="s">
        <v>114</v>
      </c>
      <c r="C29" s="12" t="s">
        <v>115</v>
      </c>
      <c r="D29" s="13">
        <v>219</v>
      </c>
      <c r="E29" s="13">
        <v>0</v>
      </c>
      <c r="F29" s="13">
        <v>219</v>
      </c>
      <c r="G29" s="13">
        <v>0</v>
      </c>
      <c r="H29" s="13">
        <v>0</v>
      </c>
      <c r="I29" s="13">
        <v>0</v>
      </c>
    </row>
    <row r="30" s="2" customFormat="1" customHeight="1" spans="1:9">
      <c r="A30" s="11">
        <f t="shared" si="0"/>
        <v>30</v>
      </c>
      <c r="B30" s="12" t="s">
        <v>116</v>
      </c>
      <c r="C30" s="12" t="s">
        <v>117</v>
      </c>
      <c r="D30" s="13">
        <v>65.95</v>
      </c>
      <c r="E30" s="13">
        <v>0</v>
      </c>
      <c r="F30" s="13">
        <v>65.95</v>
      </c>
      <c r="G30" s="13">
        <v>0</v>
      </c>
      <c r="H30" s="13">
        <v>0</v>
      </c>
      <c r="I30" s="13">
        <v>0</v>
      </c>
    </row>
    <row r="31" s="2" customFormat="1" customHeight="1" spans="1:9">
      <c r="A31" s="11">
        <f t="shared" si="0"/>
        <v>31</v>
      </c>
      <c r="B31" s="12" t="s">
        <v>118</v>
      </c>
      <c r="C31" s="12" t="s">
        <v>119</v>
      </c>
      <c r="D31" s="13">
        <v>15</v>
      </c>
      <c r="E31" s="13">
        <v>0</v>
      </c>
      <c r="F31" s="13">
        <v>15</v>
      </c>
      <c r="G31" s="13">
        <v>0</v>
      </c>
      <c r="H31" s="13">
        <v>0</v>
      </c>
      <c r="I31" s="13">
        <v>0</v>
      </c>
    </row>
    <row r="32" s="2" customFormat="1" customHeight="1" spans="1:9">
      <c r="A32" s="11">
        <v>32</v>
      </c>
      <c r="B32" s="12" t="s">
        <v>120</v>
      </c>
      <c r="C32" s="12" t="s">
        <v>121</v>
      </c>
      <c r="D32" s="13">
        <v>4.6</v>
      </c>
      <c r="E32" s="13"/>
      <c r="F32" s="13">
        <v>4.6</v>
      </c>
      <c r="G32" s="13"/>
      <c r="H32" s="13"/>
      <c r="I32" s="13"/>
    </row>
    <row r="33" s="2" customFormat="1" customHeight="1" spans="1:9">
      <c r="A33" s="11">
        <f>ROW()</f>
        <v>33</v>
      </c>
      <c r="B33" s="12" t="s">
        <v>122</v>
      </c>
      <c r="C33" s="12" t="s">
        <v>123</v>
      </c>
      <c r="D33" s="13">
        <v>55.29</v>
      </c>
      <c r="E33" s="13">
        <v>55.29</v>
      </c>
      <c r="F33" s="13">
        <v>0</v>
      </c>
      <c r="G33" s="13">
        <v>0</v>
      </c>
      <c r="H33" s="13">
        <v>0</v>
      </c>
      <c r="I33" s="13">
        <v>0</v>
      </c>
    </row>
    <row r="34" s="2" customFormat="1" customHeight="1" spans="1:9">
      <c r="A34" s="11">
        <f>ROW()</f>
        <v>34</v>
      </c>
      <c r="B34" s="12" t="s">
        <v>124</v>
      </c>
      <c r="C34" s="12" t="s">
        <v>125</v>
      </c>
      <c r="D34" s="13">
        <v>55.29</v>
      </c>
      <c r="E34" s="13">
        <v>55.29</v>
      </c>
      <c r="F34" s="13">
        <v>0</v>
      </c>
      <c r="G34" s="13">
        <v>0</v>
      </c>
      <c r="H34" s="13">
        <v>0</v>
      </c>
      <c r="I34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0694444444445" right="0.700694444444445" top="0.357638888888889" bottom="0.35763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29" sqref="E29"/>
    </sheetView>
  </sheetViews>
  <sheetFormatPr defaultColWidth="7" defaultRowHeight="15" customHeight="1" outlineLevelCol="7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133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134</v>
      </c>
      <c r="D4" s="10" t="s">
        <v>7</v>
      </c>
      <c r="E4" s="10" t="s">
        <v>70</v>
      </c>
      <c r="F4" s="10" t="s">
        <v>135</v>
      </c>
      <c r="G4" s="10" t="s">
        <v>136</v>
      </c>
      <c r="H4" s="10" t="s">
        <v>137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</row>
    <row r="6" s="2" customFormat="1" customHeight="1" spans="1:8">
      <c r="A6" s="11">
        <f t="shared" ref="A6:A30" si="0">ROW()</f>
        <v>6</v>
      </c>
      <c r="B6" s="12" t="s">
        <v>138</v>
      </c>
      <c r="C6" s="13">
        <v>1978.11</v>
      </c>
      <c r="D6" s="12" t="s">
        <v>15</v>
      </c>
      <c r="E6" s="13">
        <v>0</v>
      </c>
      <c r="F6" s="13">
        <v>0</v>
      </c>
      <c r="G6" s="13">
        <v>0</v>
      </c>
      <c r="H6" s="13">
        <v>0</v>
      </c>
    </row>
    <row r="7" s="2" customFormat="1" customHeight="1" spans="1:8">
      <c r="A7" s="11">
        <f t="shared" si="0"/>
        <v>7</v>
      </c>
      <c r="B7" s="12" t="s">
        <v>139</v>
      </c>
      <c r="C7" s="13">
        <v>5714.23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s="2" customFormat="1" customHeight="1" spans="1:8">
      <c r="A8" s="11">
        <f t="shared" si="0"/>
        <v>8</v>
      </c>
      <c r="B8" s="12" t="s">
        <v>140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s="2" customFormat="1" customHeight="1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>
        <v>0</v>
      </c>
      <c r="F9" s="13">
        <v>0</v>
      </c>
      <c r="G9" s="13">
        <v>0</v>
      </c>
      <c r="H9" s="13">
        <v>0</v>
      </c>
    </row>
    <row r="10" s="2" customFormat="1" customHeight="1" spans="1:8">
      <c r="A10" s="11">
        <f t="shared" si="0"/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s="2" customFormat="1" customHeight="1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s="2" customFormat="1" customHeight="1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s="2" customFormat="1" customHeight="1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128.97</v>
      </c>
      <c r="F13" s="13">
        <v>128.97</v>
      </c>
      <c r="G13" s="13">
        <v>0</v>
      </c>
      <c r="H13" s="13">
        <v>0</v>
      </c>
    </row>
    <row r="14" s="2" customFormat="1" customHeight="1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79.74</v>
      </c>
      <c r="F14" s="13">
        <v>79.74</v>
      </c>
      <c r="G14" s="13">
        <v>0</v>
      </c>
      <c r="H14" s="13">
        <v>0</v>
      </c>
    </row>
    <row r="15" s="2" customFormat="1" customHeight="1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0</v>
      </c>
      <c r="F15" s="13">
        <v>0</v>
      </c>
      <c r="G15" s="13">
        <v>0</v>
      </c>
      <c r="H15" s="13">
        <v>0</v>
      </c>
    </row>
    <row r="16" s="2" customFormat="1" customHeight="1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7123.79</v>
      </c>
      <c r="F16" s="13">
        <v>1409.56</v>
      </c>
      <c r="G16" s="13">
        <v>5714.23</v>
      </c>
      <c r="H16" s="13">
        <v>0</v>
      </c>
    </row>
    <row r="17" s="2" customFormat="1" customHeight="1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  <c r="F17" s="13">
        <v>0</v>
      </c>
      <c r="G17" s="13">
        <v>0</v>
      </c>
      <c r="H17" s="13">
        <v>0</v>
      </c>
    </row>
    <row r="18" s="2" customFormat="1" customHeight="1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s="2" customFormat="1" customHeight="1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s="2" customFormat="1" customHeight="1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s="2" customFormat="1" customHeight="1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s="2" customFormat="1" customHeight="1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s="2" customFormat="1" customHeight="1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s="2" customFormat="1" customHeight="1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359.84</v>
      </c>
      <c r="F24" s="13">
        <v>359.84</v>
      </c>
      <c r="G24" s="13">
        <v>0</v>
      </c>
      <c r="H24" s="13">
        <v>0</v>
      </c>
    </row>
    <row r="25" s="2" customFormat="1" customHeight="1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  <c r="F25" s="13">
        <v>0</v>
      </c>
      <c r="G25" s="13">
        <v>0</v>
      </c>
      <c r="H25" s="13">
        <v>0</v>
      </c>
    </row>
    <row r="26" s="2" customFormat="1" customHeight="1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s="2" customFormat="1" customHeight="1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s="2" customFormat="1" customHeight="1" spans="1:8">
      <c r="A28" s="11">
        <f t="shared" si="0"/>
        <v>28</v>
      </c>
      <c r="B28" s="12" t="s">
        <v>44</v>
      </c>
      <c r="C28" s="13">
        <v>7692.34</v>
      </c>
      <c r="D28" s="12" t="s">
        <v>45</v>
      </c>
      <c r="E28" s="13">
        <v>7692.34</v>
      </c>
      <c r="F28" s="13">
        <v>1978.11</v>
      </c>
      <c r="G28" s="13">
        <v>5714.23</v>
      </c>
      <c r="H28" s="13">
        <v>0</v>
      </c>
    </row>
    <row r="29" s="2" customFormat="1" customHeight="1" spans="1:8">
      <c r="A29" s="11">
        <f t="shared" si="0"/>
        <v>29</v>
      </c>
      <c r="B29" s="12" t="s">
        <v>141</v>
      </c>
      <c r="C29" s="13">
        <v>0</v>
      </c>
      <c r="D29" s="12" t="s">
        <v>49</v>
      </c>
      <c r="E29" s="13">
        <v>0</v>
      </c>
      <c r="F29" s="13">
        <v>0</v>
      </c>
      <c r="G29" s="13">
        <v>0</v>
      </c>
      <c r="H29" s="13">
        <v>0</v>
      </c>
    </row>
    <row r="30" s="2" customFormat="1" customHeight="1" spans="1:8">
      <c r="A30" s="11">
        <f t="shared" si="0"/>
        <v>30</v>
      </c>
      <c r="B30" s="12" t="s">
        <v>50</v>
      </c>
      <c r="C30" s="13">
        <v>7692.34</v>
      </c>
      <c r="D30" s="12" t="s">
        <v>50</v>
      </c>
      <c r="E30" s="13">
        <v>7692.34</v>
      </c>
      <c r="F30" s="13">
        <v>1978.11</v>
      </c>
      <c r="G30" s="13">
        <v>5714.23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C30" sqref="C30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142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31" si="0">ROW()</f>
        <v>6</v>
      </c>
      <c r="B6" s="12" t="s">
        <v>28</v>
      </c>
      <c r="C6" s="12" t="s">
        <v>70</v>
      </c>
      <c r="D6" s="13">
        <v>1978.11</v>
      </c>
      <c r="E6" s="13">
        <v>1249.38</v>
      </c>
      <c r="F6" s="13">
        <v>728.73</v>
      </c>
    </row>
    <row r="7" s="2" customFormat="1" customHeight="1" spans="1:6">
      <c r="A7" s="11">
        <f t="shared" si="0"/>
        <v>7</v>
      </c>
      <c r="B7" s="12" t="s">
        <v>71</v>
      </c>
      <c r="C7" s="12" t="s">
        <v>72</v>
      </c>
      <c r="D7" s="13">
        <v>128.97</v>
      </c>
      <c r="E7" s="13">
        <v>128.97</v>
      </c>
      <c r="F7" s="13">
        <v>0</v>
      </c>
    </row>
    <row r="8" s="2" customFormat="1" customHeight="1" spans="1:6">
      <c r="A8" s="11">
        <f t="shared" si="0"/>
        <v>8</v>
      </c>
      <c r="B8" s="12" t="s">
        <v>73</v>
      </c>
      <c r="C8" s="12" t="s">
        <v>74</v>
      </c>
      <c r="D8" s="13">
        <v>128.97</v>
      </c>
      <c r="E8" s="13">
        <v>128.97</v>
      </c>
      <c r="F8" s="13">
        <v>0</v>
      </c>
    </row>
    <row r="9" s="2" customFormat="1" customHeight="1" spans="1:6">
      <c r="A9" s="11">
        <f t="shared" si="0"/>
        <v>9</v>
      </c>
      <c r="B9" s="12" t="s">
        <v>75</v>
      </c>
      <c r="C9" s="12" t="s">
        <v>76</v>
      </c>
      <c r="D9" s="13">
        <v>92.12</v>
      </c>
      <c r="E9" s="13">
        <v>92.12</v>
      </c>
      <c r="F9" s="13">
        <v>0</v>
      </c>
    </row>
    <row r="10" s="2" customFormat="1" customHeight="1" spans="1:6">
      <c r="A10" s="11">
        <f t="shared" si="0"/>
        <v>10</v>
      </c>
      <c r="B10" s="12" t="s">
        <v>77</v>
      </c>
      <c r="C10" s="12" t="s">
        <v>78</v>
      </c>
      <c r="D10" s="13">
        <v>36.85</v>
      </c>
      <c r="E10" s="13">
        <v>36.85</v>
      </c>
      <c r="F10" s="13">
        <v>0</v>
      </c>
    </row>
    <row r="11" s="2" customFormat="1" customHeight="1" spans="1:6">
      <c r="A11" s="11">
        <f t="shared" si="0"/>
        <v>11</v>
      </c>
      <c r="B11" s="12" t="s">
        <v>79</v>
      </c>
      <c r="C11" s="12" t="s">
        <v>80</v>
      </c>
      <c r="D11" s="13">
        <v>79.74</v>
      </c>
      <c r="E11" s="13">
        <v>79.74</v>
      </c>
      <c r="F11" s="13">
        <v>0</v>
      </c>
    </row>
    <row r="12" s="2" customFormat="1" customHeight="1" spans="1:6">
      <c r="A12" s="11">
        <f t="shared" si="0"/>
        <v>12</v>
      </c>
      <c r="B12" s="12" t="s">
        <v>81</v>
      </c>
      <c r="C12" s="12" t="s">
        <v>82</v>
      </c>
      <c r="D12" s="13">
        <v>79.74</v>
      </c>
      <c r="E12" s="13">
        <v>79.74</v>
      </c>
      <c r="F12" s="13">
        <v>0</v>
      </c>
    </row>
    <row r="13" s="2" customFormat="1" customHeight="1" spans="1:6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</row>
    <row r="14" s="2" customFormat="1" customHeight="1" spans="1:6">
      <c r="A14" s="11">
        <f t="shared" si="0"/>
        <v>14</v>
      </c>
      <c r="B14" s="12" t="s">
        <v>85</v>
      </c>
      <c r="C14" s="12" t="s">
        <v>86</v>
      </c>
      <c r="D14" s="13">
        <v>46.54</v>
      </c>
      <c r="E14" s="13">
        <v>46.54</v>
      </c>
      <c r="F14" s="13">
        <v>0</v>
      </c>
    </row>
    <row r="15" s="2" customFormat="1" customHeight="1" spans="1:6">
      <c r="A15" s="11">
        <f t="shared" si="0"/>
        <v>15</v>
      </c>
      <c r="B15" s="12" t="s">
        <v>87</v>
      </c>
      <c r="C15" s="12" t="s">
        <v>88</v>
      </c>
      <c r="D15" s="13">
        <v>0</v>
      </c>
      <c r="E15" s="13">
        <v>0</v>
      </c>
      <c r="F15" s="13">
        <v>0</v>
      </c>
    </row>
    <row r="16" s="2" customFormat="1" customHeight="1" spans="1:6">
      <c r="A16" s="11">
        <f t="shared" si="0"/>
        <v>16</v>
      </c>
      <c r="B16" s="12" t="s">
        <v>89</v>
      </c>
      <c r="C16" s="12" t="s">
        <v>90</v>
      </c>
      <c r="D16" s="13">
        <v>0</v>
      </c>
      <c r="E16" s="13">
        <v>0</v>
      </c>
      <c r="F16" s="13">
        <v>0</v>
      </c>
    </row>
    <row r="17" s="2" customFormat="1" customHeight="1" spans="1:6">
      <c r="A17" s="11">
        <f t="shared" si="0"/>
        <v>17</v>
      </c>
      <c r="B17" s="12" t="s">
        <v>91</v>
      </c>
      <c r="C17" s="12" t="s">
        <v>92</v>
      </c>
      <c r="D17" s="13">
        <v>0</v>
      </c>
      <c r="E17" s="13">
        <v>0</v>
      </c>
      <c r="F17" s="13">
        <v>0</v>
      </c>
    </row>
    <row r="18" s="2" customFormat="1" customHeight="1" spans="1:6">
      <c r="A18" s="11">
        <f t="shared" si="0"/>
        <v>18</v>
      </c>
      <c r="B18" s="12" t="s">
        <v>93</v>
      </c>
      <c r="C18" s="12" t="s">
        <v>94</v>
      </c>
      <c r="D18" s="13">
        <v>1409.56</v>
      </c>
      <c r="E18" s="13">
        <v>985.38</v>
      </c>
      <c r="F18" s="13">
        <v>424.18</v>
      </c>
    </row>
    <row r="19" s="2" customFormat="1" customHeight="1" spans="1:6">
      <c r="A19" s="11">
        <f t="shared" si="0"/>
        <v>19</v>
      </c>
      <c r="B19" s="12" t="s">
        <v>95</v>
      </c>
      <c r="C19" s="12" t="s">
        <v>96</v>
      </c>
      <c r="D19" s="13">
        <v>1409.56</v>
      </c>
      <c r="E19" s="13">
        <v>985.38</v>
      </c>
      <c r="F19" s="13">
        <v>424.18</v>
      </c>
    </row>
    <row r="20" s="2" customFormat="1" customHeight="1" spans="1:6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</row>
    <row r="21" s="2" customFormat="1" customHeight="1" spans="1:6">
      <c r="A21" s="11">
        <f t="shared" si="0"/>
        <v>21</v>
      </c>
      <c r="B21" s="12" t="s">
        <v>99</v>
      </c>
      <c r="C21" s="12" t="s">
        <v>100</v>
      </c>
      <c r="D21" s="13">
        <v>175</v>
      </c>
      <c r="E21" s="13">
        <v>175</v>
      </c>
      <c r="F21" s="13">
        <v>0</v>
      </c>
    </row>
    <row r="22" s="2" customFormat="1" customHeight="1" spans="1:6">
      <c r="A22" s="11">
        <f t="shared" si="0"/>
        <v>22</v>
      </c>
      <c r="B22" s="12" t="s">
        <v>101</v>
      </c>
      <c r="C22" s="12" t="s">
        <v>102</v>
      </c>
      <c r="D22" s="13">
        <v>986.14</v>
      </c>
      <c r="E22" s="13">
        <v>561.96</v>
      </c>
      <c r="F22" s="13">
        <v>424.18</v>
      </c>
    </row>
    <row r="23" s="2" customFormat="1" customHeight="1" spans="1:6">
      <c r="A23" s="11">
        <f t="shared" si="0"/>
        <v>23</v>
      </c>
      <c r="B23" s="12" t="s">
        <v>103</v>
      </c>
      <c r="C23" s="12" t="s">
        <v>104</v>
      </c>
      <c r="D23" s="13">
        <v>0</v>
      </c>
      <c r="E23" s="13">
        <v>0</v>
      </c>
      <c r="F23" s="13">
        <v>0</v>
      </c>
    </row>
    <row r="24" s="2" customFormat="1" customHeight="1" spans="1:6">
      <c r="A24" s="11">
        <f t="shared" si="0"/>
        <v>24</v>
      </c>
      <c r="B24" s="12" t="s">
        <v>105</v>
      </c>
      <c r="C24" s="12" t="s">
        <v>104</v>
      </c>
      <c r="D24" s="13">
        <v>0</v>
      </c>
      <c r="E24" s="13">
        <v>0</v>
      </c>
      <c r="F24" s="13">
        <v>0</v>
      </c>
    </row>
    <row r="25" s="2" customFormat="1" customHeight="1" spans="1:6">
      <c r="A25" s="11">
        <f t="shared" si="0"/>
        <v>25</v>
      </c>
      <c r="B25" s="12" t="s">
        <v>110</v>
      </c>
      <c r="C25" s="12" t="s">
        <v>111</v>
      </c>
      <c r="D25" s="13">
        <v>359.84</v>
      </c>
      <c r="E25" s="13">
        <v>55.29</v>
      </c>
      <c r="F25" s="13">
        <v>304.55</v>
      </c>
    </row>
    <row r="26" s="2" customFormat="1" customHeight="1" spans="1:6">
      <c r="A26" s="11">
        <f t="shared" si="0"/>
        <v>26</v>
      </c>
      <c r="B26" s="12" t="s">
        <v>112</v>
      </c>
      <c r="C26" s="12" t="s">
        <v>113</v>
      </c>
      <c r="D26" s="13">
        <v>299.95</v>
      </c>
      <c r="E26" s="13">
        <v>0</v>
      </c>
      <c r="F26" s="13">
        <v>299.95</v>
      </c>
    </row>
    <row r="27" s="2" customFormat="1" customHeight="1" spans="1:6">
      <c r="A27" s="11">
        <f t="shared" si="0"/>
        <v>27</v>
      </c>
      <c r="B27" s="12" t="s">
        <v>114</v>
      </c>
      <c r="C27" s="12" t="s">
        <v>115</v>
      </c>
      <c r="D27" s="13">
        <v>219</v>
      </c>
      <c r="E27" s="13">
        <v>0</v>
      </c>
      <c r="F27" s="13">
        <v>219</v>
      </c>
    </row>
    <row r="28" s="2" customFormat="1" customHeight="1" spans="1:6">
      <c r="A28" s="11">
        <f t="shared" si="0"/>
        <v>28</v>
      </c>
      <c r="B28" s="12" t="s">
        <v>116</v>
      </c>
      <c r="C28" s="12" t="s">
        <v>117</v>
      </c>
      <c r="D28" s="13">
        <v>65.95</v>
      </c>
      <c r="E28" s="13">
        <v>0</v>
      </c>
      <c r="F28" s="13">
        <v>65.95</v>
      </c>
    </row>
    <row r="29" s="2" customFormat="1" customHeight="1" spans="1:6">
      <c r="A29" s="11">
        <f t="shared" si="0"/>
        <v>29</v>
      </c>
      <c r="B29" s="12" t="s">
        <v>118</v>
      </c>
      <c r="C29" s="12" t="s">
        <v>119</v>
      </c>
      <c r="D29" s="13">
        <v>15</v>
      </c>
      <c r="E29" s="13">
        <v>0</v>
      </c>
      <c r="F29" s="13">
        <v>15</v>
      </c>
    </row>
    <row r="30" s="2" customFormat="1" customHeight="1" spans="1:6">
      <c r="A30" s="11">
        <v>30</v>
      </c>
      <c r="B30" s="12" t="s">
        <v>120</v>
      </c>
      <c r="C30" s="12" t="s">
        <v>121</v>
      </c>
      <c r="D30" s="13">
        <v>4.6</v>
      </c>
      <c r="E30" s="13">
        <v>0</v>
      </c>
      <c r="F30" s="13">
        <v>4.6</v>
      </c>
    </row>
    <row r="31" s="2" customFormat="1" customHeight="1" spans="1:6">
      <c r="A31" s="11">
        <f>ROW()</f>
        <v>31</v>
      </c>
      <c r="B31" s="12" t="s">
        <v>122</v>
      </c>
      <c r="C31" s="12" t="s">
        <v>123</v>
      </c>
      <c r="D31" s="13">
        <v>55.29</v>
      </c>
      <c r="E31" s="13">
        <v>55.29</v>
      </c>
      <c r="F31" s="13">
        <v>0</v>
      </c>
    </row>
    <row r="32" s="2" customFormat="1" customHeight="1" spans="1:6">
      <c r="A32" s="11">
        <f>ROW()</f>
        <v>32</v>
      </c>
      <c r="B32" s="12" t="s">
        <v>124</v>
      </c>
      <c r="C32" s="12" t="s">
        <v>125</v>
      </c>
      <c r="D32" s="13">
        <v>55.29</v>
      </c>
      <c r="E32" s="13">
        <v>55.29</v>
      </c>
      <c r="F32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E44" sqref="E44"/>
    </sheetView>
  </sheetViews>
  <sheetFormatPr defaultColWidth="7" defaultRowHeight="13" customHeight="1"/>
  <cols>
    <col min="1" max="1" width="6.25" style="3" customWidth="1"/>
    <col min="2" max="2" width="14.375" style="4" customWidth="1"/>
    <col min="3" max="3" width="25" style="4" customWidth="1"/>
    <col min="4" max="4" width="25" style="5" customWidth="1"/>
    <col min="5" max="5" width="28.125" style="5" customWidth="1"/>
    <col min="6" max="6" width="28.5" style="5" customWidth="1"/>
    <col min="7" max="14" width="7.5" style="2" hidden="1" customWidth="1"/>
    <col min="15" max="256" width="7.5" style="2" customWidth="1"/>
    <col min="257" max="16384" width="7" style="2"/>
  </cols>
  <sheetData>
    <row r="1" s="1" customFormat="1" customHeight="1" spans="1:6">
      <c r="A1" s="6" t="s">
        <v>143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128</v>
      </c>
      <c r="E3" s="10"/>
      <c r="F3" s="10"/>
    </row>
    <row r="4" s="1" customFormat="1" customHeight="1" spans="1:6">
      <c r="A4" s="10"/>
      <c r="B4" s="10" t="s">
        <v>144</v>
      </c>
      <c r="C4" s="10" t="s">
        <v>61</v>
      </c>
      <c r="D4" s="10" t="s">
        <v>70</v>
      </c>
      <c r="E4" s="10" t="s">
        <v>145</v>
      </c>
      <c r="F4" s="10" t="s">
        <v>146</v>
      </c>
    </row>
    <row r="5" s="1" customFormat="1" customHeight="1" spans="1:12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" t="s">
        <v>147</v>
      </c>
      <c r="H5" s="1" t="s">
        <v>148</v>
      </c>
      <c r="I5" s="1" t="s">
        <v>149</v>
      </c>
      <c r="J5" s="1" t="s">
        <v>150</v>
      </c>
      <c r="K5" s="1" t="s">
        <v>151</v>
      </c>
      <c r="L5" s="1" t="s">
        <v>152</v>
      </c>
    </row>
    <row r="6" s="2" customFormat="1" customHeight="1" spans="1:14">
      <c r="A6" s="11">
        <f t="shared" ref="A6:A38" si="0">ROW()</f>
        <v>6</v>
      </c>
      <c r="B6" s="12" t="s">
        <v>28</v>
      </c>
      <c r="C6" s="12" t="s">
        <v>70</v>
      </c>
      <c r="D6" s="13">
        <f t="shared" ref="D6:D38" si="1">SUM(E6+F6)</f>
        <v>1249.38</v>
      </c>
      <c r="E6" s="15">
        <v>1158.61</v>
      </c>
      <c r="F6" s="13">
        <v>90.77</v>
      </c>
      <c r="G6" s="2">
        <f t="shared" ref="G6:L6" si="2">SUM(G7:G38)</f>
        <v>38.1</v>
      </c>
      <c r="H6" s="2">
        <f t="shared" si="2"/>
        <v>52.67</v>
      </c>
      <c r="I6" s="2">
        <f t="shared" si="2"/>
        <v>305.83</v>
      </c>
      <c r="J6" s="2">
        <f t="shared" si="2"/>
        <v>495.07</v>
      </c>
      <c r="K6" s="2">
        <f t="shared" si="2"/>
        <v>175</v>
      </c>
      <c r="L6" s="2">
        <f t="shared" si="2"/>
        <v>182.71</v>
      </c>
      <c r="M6" s="2">
        <f t="shared" ref="M6:M38" si="3">SUM(I6:L6)</f>
        <v>1158.61</v>
      </c>
      <c r="N6" s="2">
        <v>1158.61</v>
      </c>
    </row>
    <row r="7" s="2" customFormat="1" customHeight="1" spans="1:6">
      <c r="A7" s="11">
        <f t="shared" si="0"/>
        <v>7</v>
      </c>
      <c r="B7" s="12" t="s">
        <v>153</v>
      </c>
      <c r="C7" s="12" t="s">
        <v>154</v>
      </c>
      <c r="D7" s="13">
        <f t="shared" si="1"/>
        <v>0</v>
      </c>
      <c r="E7" s="16">
        <v>0</v>
      </c>
      <c r="F7" s="13">
        <v>0</v>
      </c>
    </row>
    <row r="8" s="2" customFormat="1" customHeight="1" spans="1:14">
      <c r="A8" s="11">
        <f t="shared" si="0"/>
        <v>8</v>
      </c>
      <c r="B8" s="12" t="s">
        <v>155</v>
      </c>
      <c r="C8" s="12" t="s">
        <v>156</v>
      </c>
      <c r="D8" s="13">
        <f t="shared" si="1"/>
        <v>423.4</v>
      </c>
      <c r="E8" s="15">
        <v>423.4</v>
      </c>
      <c r="F8" s="13">
        <v>0</v>
      </c>
      <c r="I8" s="2">
        <v>81</v>
      </c>
      <c r="J8" s="2">
        <v>137.2</v>
      </c>
      <c r="K8" s="2">
        <v>96</v>
      </c>
      <c r="L8" s="2">
        <v>109.2</v>
      </c>
      <c r="M8" s="2">
        <f t="shared" si="3"/>
        <v>423.4</v>
      </c>
      <c r="N8" s="2">
        <v>423.4</v>
      </c>
    </row>
    <row r="9" s="2" customFormat="1" customHeight="1" spans="1:14">
      <c r="A9" s="11">
        <f t="shared" si="0"/>
        <v>9</v>
      </c>
      <c r="B9" s="12" t="s">
        <v>157</v>
      </c>
      <c r="C9" s="12" t="s">
        <v>158</v>
      </c>
      <c r="D9" s="13">
        <f t="shared" si="1"/>
        <v>120.72</v>
      </c>
      <c r="E9" s="15">
        <v>120.72</v>
      </c>
      <c r="F9" s="13">
        <v>0</v>
      </c>
      <c r="I9" s="2">
        <v>84.97</v>
      </c>
      <c r="J9" s="2">
        <v>31.38</v>
      </c>
      <c r="L9" s="2">
        <v>4.37</v>
      </c>
      <c r="M9" s="2">
        <f t="shared" si="3"/>
        <v>120.72</v>
      </c>
      <c r="N9" s="2">
        <v>120.72</v>
      </c>
    </row>
    <row r="10" s="2" customFormat="1" customHeight="1" spans="1:14">
      <c r="A10" s="11">
        <f t="shared" si="0"/>
        <v>10</v>
      </c>
      <c r="B10" s="12" t="s">
        <v>159</v>
      </c>
      <c r="C10" s="12" t="s">
        <v>160</v>
      </c>
      <c r="D10" s="13">
        <f t="shared" si="1"/>
        <v>40.64</v>
      </c>
      <c r="E10" s="15">
        <v>40.64</v>
      </c>
      <c r="F10" s="13">
        <v>0</v>
      </c>
      <c r="I10" s="2">
        <v>16.14</v>
      </c>
      <c r="J10" s="2">
        <v>21.5</v>
      </c>
      <c r="L10" s="2">
        <v>3</v>
      </c>
      <c r="M10" s="2">
        <f t="shared" si="3"/>
        <v>40.64</v>
      </c>
      <c r="N10" s="2">
        <v>40.64</v>
      </c>
    </row>
    <row r="11" s="2" customFormat="1" customHeight="1" spans="1:14">
      <c r="A11" s="11">
        <f t="shared" si="0"/>
        <v>11</v>
      </c>
      <c r="B11" s="12" t="s">
        <v>161</v>
      </c>
      <c r="C11" s="12" t="s">
        <v>162</v>
      </c>
      <c r="D11" s="13">
        <f t="shared" si="1"/>
        <v>284.6</v>
      </c>
      <c r="E11" s="15">
        <v>284.6</v>
      </c>
      <c r="F11" s="13">
        <v>0</v>
      </c>
      <c r="I11" s="2">
        <v>9.6</v>
      </c>
      <c r="J11" s="2">
        <v>152.08</v>
      </c>
      <c r="K11" s="2">
        <v>79</v>
      </c>
      <c r="L11" s="2">
        <v>43.92</v>
      </c>
      <c r="M11" s="2">
        <f t="shared" si="3"/>
        <v>284.6</v>
      </c>
      <c r="N11" s="2">
        <v>284.6</v>
      </c>
    </row>
    <row r="12" s="2" customFormat="1" customHeight="1" spans="1:14">
      <c r="A12" s="11">
        <f t="shared" si="0"/>
        <v>12</v>
      </c>
      <c r="B12" s="12" t="s">
        <v>163</v>
      </c>
      <c r="C12" s="12" t="s">
        <v>164</v>
      </c>
      <c r="D12" s="13">
        <f t="shared" si="1"/>
        <v>92.12</v>
      </c>
      <c r="E12" s="15">
        <v>92.12</v>
      </c>
      <c r="F12" s="13">
        <v>0</v>
      </c>
      <c r="I12" s="2">
        <v>31.15</v>
      </c>
      <c r="J12" s="2">
        <v>53.32</v>
      </c>
      <c r="L12" s="2">
        <v>7.65</v>
      </c>
      <c r="M12" s="2">
        <f t="shared" si="3"/>
        <v>92.12</v>
      </c>
      <c r="N12" s="2">
        <v>92.12</v>
      </c>
    </row>
    <row r="13" s="2" customFormat="1" customHeight="1" spans="1:14">
      <c r="A13" s="11">
        <f t="shared" si="0"/>
        <v>13</v>
      </c>
      <c r="B13" s="12" t="s">
        <v>165</v>
      </c>
      <c r="C13" s="12" t="s">
        <v>166</v>
      </c>
      <c r="D13" s="13">
        <f t="shared" si="1"/>
        <v>36.85</v>
      </c>
      <c r="E13" s="15">
        <v>36.85</v>
      </c>
      <c r="F13" s="13">
        <v>0</v>
      </c>
      <c r="I13" s="2">
        <v>12.46</v>
      </c>
      <c r="J13" s="2">
        <v>21.33</v>
      </c>
      <c r="L13" s="2">
        <v>3.06</v>
      </c>
      <c r="M13" s="2">
        <f t="shared" si="3"/>
        <v>36.85</v>
      </c>
      <c r="N13" s="2">
        <v>36.85</v>
      </c>
    </row>
    <row r="14" s="2" customFormat="1" customHeight="1" spans="1:14">
      <c r="A14" s="11">
        <f t="shared" si="0"/>
        <v>14</v>
      </c>
      <c r="B14" s="12" t="s">
        <v>167</v>
      </c>
      <c r="C14" s="12" t="s">
        <v>168</v>
      </c>
      <c r="D14" s="13">
        <f t="shared" si="1"/>
        <v>33.21</v>
      </c>
      <c r="E14" s="15">
        <v>33.21</v>
      </c>
      <c r="F14" s="13">
        <v>0</v>
      </c>
      <c r="I14" s="2">
        <v>11.2</v>
      </c>
      <c r="J14" s="2">
        <v>19.23</v>
      </c>
      <c r="L14" s="2">
        <v>2.78</v>
      </c>
      <c r="M14" s="2">
        <f t="shared" si="3"/>
        <v>33.21</v>
      </c>
      <c r="N14" s="2">
        <v>33.21</v>
      </c>
    </row>
    <row r="15" s="2" customFormat="1" customHeight="1" spans="1:14">
      <c r="A15" s="11">
        <f t="shared" si="0"/>
        <v>15</v>
      </c>
      <c r="B15" s="12" t="s">
        <v>169</v>
      </c>
      <c r="C15" s="12" t="s">
        <v>170</v>
      </c>
      <c r="D15" s="13">
        <f t="shared" si="1"/>
        <v>46.53</v>
      </c>
      <c r="E15" s="15">
        <v>46.53</v>
      </c>
      <c r="F15" s="13">
        <v>0</v>
      </c>
      <c r="I15" s="2">
        <v>22</v>
      </c>
      <c r="J15" s="2">
        <v>21.33</v>
      </c>
      <c r="L15" s="2">
        <v>3.2</v>
      </c>
      <c r="M15" s="2">
        <f t="shared" si="3"/>
        <v>46.53</v>
      </c>
      <c r="N15" s="2">
        <v>46.53</v>
      </c>
    </row>
    <row r="16" s="2" customFormat="1" customHeight="1" spans="1:14">
      <c r="A16" s="11">
        <f t="shared" si="0"/>
        <v>16</v>
      </c>
      <c r="B16" s="12" t="s">
        <v>171</v>
      </c>
      <c r="C16" s="12" t="s">
        <v>172</v>
      </c>
      <c r="D16" s="13">
        <f t="shared" si="1"/>
        <v>6.93</v>
      </c>
      <c r="E16" s="15">
        <v>6.93</v>
      </c>
      <c r="F16" s="13">
        <v>0</v>
      </c>
      <c r="I16" s="2">
        <v>1.2</v>
      </c>
      <c r="J16" s="2">
        <v>4.83</v>
      </c>
      <c r="L16" s="2">
        <v>0.9</v>
      </c>
      <c r="M16" s="2">
        <f t="shared" si="3"/>
        <v>6.93</v>
      </c>
      <c r="N16" s="2">
        <v>6.93</v>
      </c>
    </row>
    <row r="17" s="2" customFormat="1" customHeight="1" spans="1:14">
      <c r="A17" s="11">
        <f t="shared" si="0"/>
        <v>17</v>
      </c>
      <c r="B17" s="12" t="s">
        <v>173</v>
      </c>
      <c r="C17" s="12" t="s">
        <v>125</v>
      </c>
      <c r="D17" s="13">
        <f t="shared" si="1"/>
        <v>55.29</v>
      </c>
      <c r="E17" s="15">
        <v>55.29</v>
      </c>
      <c r="F17" s="13">
        <v>0</v>
      </c>
      <c r="I17" s="2">
        <v>18.7</v>
      </c>
      <c r="J17" s="2">
        <v>31.99</v>
      </c>
      <c r="L17" s="2">
        <v>4.6</v>
      </c>
      <c r="M17" s="2">
        <f t="shared" si="3"/>
        <v>55.29</v>
      </c>
      <c r="N17" s="2">
        <v>55.29</v>
      </c>
    </row>
    <row r="18" s="2" customFormat="1" customHeight="1" spans="1:13">
      <c r="A18" s="11">
        <f t="shared" si="0"/>
        <v>18</v>
      </c>
      <c r="B18" s="12" t="s">
        <v>174</v>
      </c>
      <c r="C18" s="12" t="s">
        <v>175</v>
      </c>
      <c r="D18" s="13">
        <f t="shared" si="1"/>
        <v>0</v>
      </c>
      <c r="E18" s="16">
        <v>0</v>
      </c>
      <c r="F18" s="13">
        <v>0</v>
      </c>
      <c r="M18" s="2">
        <f t="shared" si="3"/>
        <v>0</v>
      </c>
    </row>
    <row r="19" s="2" customFormat="1" customHeight="1" spans="1:13">
      <c r="A19" s="11">
        <f t="shared" si="0"/>
        <v>19</v>
      </c>
      <c r="B19" s="12" t="s">
        <v>176</v>
      </c>
      <c r="C19" s="12" t="s">
        <v>177</v>
      </c>
      <c r="D19" s="13">
        <f t="shared" si="1"/>
        <v>90.77</v>
      </c>
      <c r="E19" s="16">
        <v>0</v>
      </c>
      <c r="F19" s="13">
        <v>90.77</v>
      </c>
      <c r="M19" s="2">
        <f t="shared" si="3"/>
        <v>0</v>
      </c>
    </row>
    <row r="20" s="2" customFormat="1" customHeight="1" spans="1:13">
      <c r="A20" s="11">
        <f t="shared" si="0"/>
        <v>20</v>
      </c>
      <c r="B20" s="12" t="s">
        <v>178</v>
      </c>
      <c r="C20" s="12" t="s">
        <v>179</v>
      </c>
      <c r="D20" s="13">
        <f t="shared" si="1"/>
        <v>8.84</v>
      </c>
      <c r="E20" s="16">
        <v>0</v>
      </c>
      <c r="F20" s="13">
        <v>8.84</v>
      </c>
      <c r="G20" s="2">
        <v>3.3</v>
      </c>
      <c r="H20" s="2">
        <v>5.54</v>
      </c>
      <c r="M20" s="2">
        <f t="shared" si="3"/>
        <v>0</v>
      </c>
    </row>
    <row r="21" s="2" customFormat="1" customHeight="1" spans="1:13">
      <c r="A21" s="11">
        <f t="shared" si="0"/>
        <v>21</v>
      </c>
      <c r="B21" s="12" t="s">
        <v>180</v>
      </c>
      <c r="C21" s="12" t="s">
        <v>181</v>
      </c>
      <c r="D21" s="13">
        <f t="shared" si="1"/>
        <v>1</v>
      </c>
      <c r="E21" s="16">
        <v>0</v>
      </c>
      <c r="F21" s="13">
        <v>1</v>
      </c>
      <c r="H21" s="2">
        <v>1</v>
      </c>
      <c r="M21" s="2">
        <f t="shared" si="3"/>
        <v>0</v>
      </c>
    </row>
    <row r="22" s="2" customFormat="1" customHeight="1" spans="1:13">
      <c r="A22" s="11">
        <f t="shared" si="0"/>
        <v>22</v>
      </c>
      <c r="B22" s="12" t="s">
        <v>182</v>
      </c>
      <c r="C22" s="12" t="s">
        <v>183</v>
      </c>
      <c r="D22" s="13">
        <f t="shared" si="1"/>
        <v>0</v>
      </c>
      <c r="E22" s="16">
        <v>0</v>
      </c>
      <c r="F22" s="13">
        <v>0</v>
      </c>
      <c r="M22" s="2">
        <f t="shared" si="3"/>
        <v>0</v>
      </c>
    </row>
    <row r="23" s="2" customFormat="1" customHeight="1" spans="1:13">
      <c r="A23" s="11">
        <f t="shared" si="0"/>
        <v>23</v>
      </c>
      <c r="B23" s="12" t="s">
        <v>184</v>
      </c>
      <c r="C23" s="12" t="s">
        <v>185</v>
      </c>
      <c r="D23" s="13">
        <f t="shared" si="1"/>
        <v>5</v>
      </c>
      <c r="E23" s="16">
        <v>0</v>
      </c>
      <c r="F23" s="13">
        <v>5</v>
      </c>
      <c r="G23" s="2">
        <v>1</v>
      </c>
      <c r="H23" s="2">
        <v>4</v>
      </c>
      <c r="M23" s="2">
        <f t="shared" si="3"/>
        <v>0</v>
      </c>
    </row>
    <row r="24" s="2" customFormat="1" customHeight="1" spans="1:13">
      <c r="A24" s="11">
        <f t="shared" si="0"/>
        <v>24</v>
      </c>
      <c r="B24" s="12" t="s">
        <v>186</v>
      </c>
      <c r="C24" s="12" t="s">
        <v>187</v>
      </c>
      <c r="D24" s="13">
        <f t="shared" si="1"/>
        <v>2.5</v>
      </c>
      <c r="E24" s="16">
        <v>0</v>
      </c>
      <c r="F24" s="13">
        <v>2.5</v>
      </c>
      <c r="G24" s="2">
        <v>1</v>
      </c>
      <c r="H24" s="2">
        <v>1.5</v>
      </c>
      <c r="M24" s="2">
        <f t="shared" si="3"/>
        <v>0</v>
      </c>
    </row>
    <row r="25" s="2" customFormat="1" customHeight="1" spans="1:13">
      <c r="A25" s="11">
        <f t="shared" si="0"/>
        <v>25</v>
      </c>
      <c r="B25" s="12" t="s">
        <v>188</v>
      </c>
      <c r="C25" s="12" t="s">
        <v>189</v>
      </c>
      <c r="D25" s="13">
        <f t="shared" si="1"/>
        <v>23.74</v>
      </c>
      <c r="E25" s="16">
        <v>0</v>
      </c>
      <c r="F25" s="13">
        <v>23.74</v>
      </c>
      <c r="G25" s="2">
        <v>23.74</v>
      </c>
      <c r="M25" s="2">
        <f t="shared" si="3"/>
        <v>0</v>
      </c>
    </row>
    <row r="26" s="2" customFormat="1" customHeight="1" spans="1:13">
      <c r="A26" s="11">
        <f t="shared" si="0"/>
        <v>26</v>
      </c>
      <c r="B26" s="12" t="s">
        <v>190</v>
      </c>
      <c r="C26" s="12" t="s">
        <v>191</v>
      </c>
      <c r="D26" s="13">
        <f t="shared" si="1"/>
        <v>0</v>
      </c>
      <c r="E26" s="16">
        <v>0</v>
      </c>
      <c r="F26" s="13">
        <v>0</v>
      </c>
      <c r="M26" s="2">
        <f t="shared" si="3"/>
        <v>0</v>
      </c>
    </row>
    <row r="27" s="2" customFormat="1" customHeight="1" spans="1:13">
      <c r="A27" s="11">
        <f t="shared" si="0"/>
        <v>27</v>
      </c>
      <c r="B27" s="12" t="s">
        <v>192</v>
      </c>
      <c r="C27" s="12" t="s">
        <v>193</v>
      </c>
      <c r="D27" s="13">
        <f t="shared" si="1"/>
        <v>0</v>
      </c>
      <c r="E27" s="16">
        <v>0</v>
      </c>
      <c r="F27" s="13">
        <v>0</v>
      </c>
      <c r="M27" s="2">
        <f t="shared" si="3"/>
        <v>0</v>
      </c>
    </row>
    <row r="28" s="2" customFormat="1" customHeight="1" spans="1:13">
      <c r="A28" s="11">
        <f t="shared" si="0"/>
        <v>28</v>
      </c>
      <c r="B28" s="12" t="s">
        <v>194</v>
      </c>
      <c r="C28" s="12" t="s">
        <v>195</v>
      </c>
      <c r="D28" s="13">
        <f t="shared" si="1"/>
        <v>32</v>
      </c>
      <c r="E28" s="16">
        <v>0</v>
      </c>
      <c r="F28" s="13">
        <v>32</v>
      </c>
      <c r="H28" s="2">
        <v>32</v>
      </c>
      <c r="M28" s="2">
        <f t="shared" si="3"/>
        <v>0</v>
      </c>
    </row>
    <row r="29" s="2" customFormat="1" customHeight="1" spans="1:13">
      <c r="A29" s="11">
        <f t="shared" si="0"/>
        <v>29</v>
      </c>
      <c r="B29" s="12" t="s">
        <v>196</v>
      </c>
      <c r="C29" s="12" t="s">
        <v>197</v>
      </c>
      <c r="D29" s="13">
        <f t="shared" si="1"/>
        <v>8.67</v>
      </c>
      <c r="E29" s="16">
        <v>0</v>
      </c>
      <c r="F29" s="13">
        <v>8.67</v>
      </c>
      <c r="G29" s="2">
        <v>3.12</v>
      </c>
      <c r="H29" s="2">
        <v>5.55</v>
      </c>
      <c r="M29" s="2">
        <f t="shared" si="3"/>
        <v>0</v>
      </c>
    </row>
    <row r="30" s="2" customFormat="1" customHeight="1" spans="1:13">
      <c r="A30" s="11">
        <f t="shared" si="0"/>
        <v>30</v>
      </c>
      <c r="B30" s="12" t="s">
        <v>198</v>
      </c>
      <c r="C30" s="12" t="s">
        <v>199</v>
      </c>
      <c r="D30" s="13">
        <f t="shared" si="1"/>
        <v>4.92</v>
      </c>
      <c r="E30" s="16">
        <v>0</v>
      </c>
      <c r="F30" s="13">
        <v>4.92</v>
      </c>
      <c r="G30" s="2">
        <v>1.84</v>
      </c>
      <c r="H30" s="2">
        <v>3.08</v>
      </c>
      <c r="M30" s="2">
        <f t="shared" si="3"/>
        <v>0</v>
      </c>
    </row>
    <row r="31" s="2" customFormat="1" customHeight="1" spans="1:13">
      <c r="A31" s="11">
        <f t="shared" si="0"/>
        <v>31</v>
      </c>
      <c r="B31" s="12" t="s">
        <v>200</v>
      </c>
      <c r="C31" s="12" t="s">
        <v>201</v>
      </c>
      <c r="D31" s="13">
        <f t="shared" si="1"/>
        <v>2.5</v>
      </c>
      <c r="E31" s="16">
        <v>0</v>
      </c>
      <c r="F31" s="13">
        <v>2.5</v>
      </c>
      <c r="G31" s="2">
        <v>2.5</v>
      </c>
      <c r="M31" s="2">
        <f t="shared" si="3"/>
        <v>0</v>
      </c>
    </row>
    <row r="32" s="2" customFormat="1" customHeight="1" spans="1:14">
      <c r="A32" s="11">
        <f t="shared" si="0"/>
        <v>32</v>
      </c>
      <c r="B32" s="12" t="s">
        <v>202</v>
      </c>
      <c r="C32" s="12" t="s">
        <v>203</v>
      </c>
      <c r="D32" s="13">
        <f t="shared" si="1"/>
        <v>11.76</v>
      </c>
      <c r="E32" s="15">
        <v>11.76</v>
      </c>
      <c r="F32" s="13">
        <v>0</v>
      </c>
      <c r="I32" s="2">
        <v>11.76</v>
      </c>
      <c r="M32" s="2">
        <f t="shared" si="3"/>
        <v>11.76</v>
      </c>
      <c r="N32" s="2">
        <v>11.76</v>
      </c>
    </row>
    <row r="33" s="2" customFormat="1" customHeight="1" spans="1:13">
      <c r="A33" s="11">
        <f t="shared" si="0"/>
        <v>33</v>
      </c>
      <c r="B33" s="12" t="s">
        <v>204</v>
      </c>
      <c r="C33" s="12" t="s">
        <v>205</v>
      </c>
      <c r="D33" s="13">
        <f t="shared" si="1"/>
        <v>1.6</v>
      </c>
      <c r="E33" s="16">
        <v>0</v>
      </c>
      <c r="F33" s="13">
        <v>1.6</v>
      </c>
      <c r="G33" s="2">
        <v>1.6</v>
      </c>
      <c r="M33" s="2">
        <f t="shared" si="3"/>
        <v>0</v>
      </c>
    </row>
    <row r="34" s="2" customFormat="1" customHeight="1" spans="1:13">
      <c r="A34" s="11">
        <f t="shared" si="0"/>
        <v>34</v>
      </c>
      <c r="B34" s="12" t="s">
        <v>206</v>
      </c>
      <c r="C34" s="12" t="s">
        <v>207</v>
      </c>
      <c r="D34" s="13">
        <f t="shared" si="1"/>
        <v>0</v>
      </c>
      <c r="E34" s="16">
        <v>0</v>
      </c>
      <c r="F34" s="13">
        <v>0</v>
      </c>
      <c r="M34" s="2">
        <f t="shared" si="3"/>
        <v>0</v>
      </c>
    </row>
    <row r="35" s="2" customFormat="1" customHeight="1" spans="1:14">
      <c r="A35" s="11">
        <f t="shared" si="0"/>
        <v>35</v>
      </c>
      <c r="B35" s="12" t="s">
        <v>208</v>
      </c>
      <c r="C35" s="12" t="s">
        <v>209</v>
      </c>
      <c r="D35" s="13">
        <f t="shared" si="1"/>
        <v>5.3</v>
      </c>
      <c r="E35" s="15">
        <v>5.3</v>
      </c>
      <c r="F35" s="13">
        <v>0</v>
      </c>
      <c r="I35" s="2">
        <v>5.3</v>
      </c>
      <c r="M35" s="2">
        <f t="shared" si="3"/>
        <v>5.3</v>
      </c>
      <c r="N35" s="2">
        <v>5.3</v>
      </c>
    </row>
    <row r="36" s="2" customFormat="1" customHeight="1" spans="1:13">
      <c r="A36" s="11">
        <f t="shared" si="0"/>
        <v>36</v>
      </c>
      <c r="B36" s="12" t="s">
        <v>210</v>
      </c>
      <c r="C36" s="12" t="s">
        <v>211</v>
      </c>
      <c r="D36" s="13">
        <f t="shared" si="1"/>
        <v>0</v>
      </c>
      <c r="E36" s="16">
        <v>0</v>
      </c>
      <c r="F36" s="13">
        <v>0</v>
      </c>
      <c r="M36" s="2">
        <f t="shared" si="3"/>
        <v>0</v>
      </c>
    </row>
    <row r="37" s="2" customFormat="1" customHeight="1" spans="1:14">
      <c r="A37" s="11">
        <f t="shared" si="0"/>
        <v>37</v>
      </c>
      <c r="B37" s="12" t="s">
        <v>212</v>
      </c>
      <c r="C37" s="12" t="s">
        <v>213</v>
      </c>
      <c r="D37" s="13">
        <f t="shared" si="1"/>
        <v>0.73</v>
      </c>
      <c r="E37" s="15">
        <v>0.73</v>
      </c>
      <c r="F37" s="13">
        <v>0</v>
      </c>
      <c r="J37" s="2">
        <v>0.73</v>
      </c>
      <c r="M37" s="2">
        <f t="shared" si="3"/>
        <v>0.73</v>
      </c>
      <c r="N37" s="2">
        <v>0.73</v>
      </c>
    </row>
    <row r="38" s="2" customFormat="1" customHeight="1" spans="1:14">
      <c r="A38" s="11">
        <f t="shared" si="0"/>
        <v>38</v>
      </c>
      <c r="B38" s="12" t="s">
        <v>214</v>
      </c>
      <c r="C38" s="12" t="s">
        <v>215</v>
      </c>
      <c r="D38" s="13">
        <f t="shared" si="1"/>
        <v>0.53</v>
      </c>
      <c r="E38" s="15">
        <v>0.53</v>
      </c>
      <c r="F38" s="13">
        <v>0</v>
      </c>
      <c r="I38" s="2">
        <v>0.35</v>
      </c>
      <c r="J38" s="2">
        <v>0.15</v>
      </c>
      <c r="L38" s="2">
        <v>0.03</v>
      </c>
      <c r="M38" s="2">
        <f t="shared" si="3"/>
        <v>0.53</v>
      </c>
      <c r="N38" s="2">
        <v>0.53</v>
      </c>
    </row>
  </sheetData>
  <mergeCells count="5">
    <mergeCell ref="A1:F1"/>
    <mergeCell ref="A2:D2"/>
    <mergeCell ref="B3:C3"/>
    <mergeCell ref="D3:F3"/>
    <mergeCell ref="A3:A4"/>
  </mergeCells>
  <pageMargins left="0.751388888888889" right="0.751388888888889" top="0" bottom="0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0" sqref="F20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216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9" si="0">ROW()</f>
        <v>6</v>
      </c>
      <c r="B6" s="12" t="s">
        <v>28</v>
      </c>
      <c r="C6" s="12" t="s">
        <v>70</v>
      </c>
      <c r="D6" s="13">
        <v>5714.23</v>
      </c>
      <c r="E6" s="13">
        <v>0</v>
      </c>
      <c r="F6" s="13">
        <v>5714.23</v>
      </c>
    </row>
    <row r="7" s="2" customFormat="1" customHeight="1" spans="1:6">
      <c r="A7" s="11">
        <f t="shared" si="0"/>
        <v>7</v>
      </c>
      <c r="B7" s="12" t="s">
        <v>93</v>
      </c>
      <c r="C7" s="12" t="s">
        <v>94</v>
      </c>
      <c r="D7" s="13">
        <v>5714.23</v>
      </c>
      <c r="E7" s="13">
        <v>0</v>
      </c>
      <c r="F7" s="13">
        <v>5714.23</v>
      </c>
    </row>
    <row r="8" s="2" customFormat="1" customHeight="1" spans="1:6">
      <c r="A8" s="11">
        <f t="shared" si="0"/>
        <v>8</v>
      </c>
      <c r="B8" s="12" t="s">
        <v>106</v>
      </c>
      <c r="C8" s="12" t="s">
        <v>107</v>
      </c>
      <c r="D8" s="13">
        <v>5714.23</v>
      </c>
      <c r="E8" s="13">
        <v>0</v>
      </c>
      <c r="F8" s="13">
        <v>5714.23</v>
      </c>
    </row>
    <row r="9" s="2" customFormat="1" customHeight="1" spans="1:6">
      <c r="A9" s="11">
        <f t="shared" si="0"/>
        <v>9</v>
      </c>
      <c r="B9" s="12" t="s">
        <v>108</v>
      </c>
      <c r="C9" s="12" t="s">
        <v>109</v>
      </c>
      <c r="D9" s="13">
        <v>5714.23</v>
      </c>
      <c r="E9" s="13">
        <v>0</v>
      </c>
      <c r="F9" s="13">
        <v>5714.23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5" sqref="A15:B15"/>
    </sheetView>
  </sheetViews>
  <sheetFormatPr defaultColWidth="7" defaultRowHeight="15" customHeight="1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217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4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4"/>
      <c r="E4" s="14"/>
      <c r="F4" s="10"/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s="2" customFormat="1" customHeight="1" spans="1:6">
      <c r="A6" s="15"/>
      <c r="B6" s="15"/>
      <c r="C6" s="15"/>
      <c r="D6" s="15"/>
      <c r="E6" s="15"/>
      <c r="F6" s="15"/>
    </row>
    <row r="7" s="2" customFormat="1" customHeight="1" spans="1:6">
      <c r="A7" s="15"/>
      <c r="B7" s="15"/>
      <c r="C7" s="15"/>
      <c r="D7" s="15"/>
      <c r="E7" s="15"/>
      <c r="F7" s="15"/>
    </row>
    <row r="8" s="2" customFormat="1" customHeight="1" spans="1:6">
      <c r="A8" s="15"/>
      <c r="B8" s="15"/>
      <c r="C8" s="15"/>
      <c r="D8" s="15"/>
      <c r="E8" s="15"/>
      <c r="F8" s="15"/>
    </row>
    <row r="9" s="2" customFormat="1" customHeight="1" spans="1:6">
      <c r="A9" s="15"/>
      <c r="B9" s="15"/>
      <c r="C9" s="15"/>
      <c r="D9" s="15"/>
      <c r="E9" s="15"/>
      <c r="F9" s="15"/>
    </row>
    <row r="10" s="2" customFormat="1" customHeight="1" spans="1:6">
      <c r="A10" s="15"/>
      <c r="B10" s="15"/>
      <c r="C10" s="15"/>
      <c r="D10" s="15"/>
      <c r="E10" s="15"/>
      <c r="F10" s="15"/>
    </row>
    <row r="11" s="2" customFormat="1" customHeight="1" spans="1:6">
      <c r="A11" s="15"/>
      <c r="B11" s="15"/>
      <c r="C11" s="15"/>
      <c r="D11" s="15"/>
      <c r="E11" s="15"/>
      <c r="F11" s="15"/>
    </row>
    <row r="12" s="2" customFormat="1" customHeight="1" spans="1:6">
      <c r="A12" s="15"/>
      <c r="B12" s="15"/>
      <c r="C12" s="15"/>
      <c r="D12" s="15"/>
      <c r="E12" s="15"/>
      <c r="F12" s="15"/>
    </row>
    <row r="13" s="2" customFormat="1" customHeight="1" spans="1:6">
      <c r="A13" s="15"/>
      <c r="B13" s="15"/>
      <c r="C13" s="15"/>
      <c r="D13" s="15"/>
      <c r="E13" s="15"/>
      <c r="F13" s="15"/>
    </row>
    <row r="14" s="2" customFormat="1" customHeight="1" spans="1:6">
      <c r="A14" s="15"/>
      <c r="B14" s="15"/>
      <c r="C14" s="15"/>
      <c r="D14" s="15"/>
      <c r="E14" s="15"/>
      <c r="F14" s="15"/>
    </row>
    <row r="15" customHeight="1" spans="1:1">
      <c r="A15" s="2" t="s">
        <v>218</v>
      </c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6" sqref="E16"/>
    </sheetView>
  </sheetViews>
  <sheetFormatPr defaultColWidth="7" defaultRowHeight="15" customHeight="1" outlineLevelCol="6"/>
  <cols>
    <col min="1" max="1" width="6.25" style="3" customWidth="1"/>
    <col min="2" max="2" width="25.625" style="4" customWidth="1"/>
    <col min="3" max="5" width="20" style="5" customWidth="1"/>
    <col min="6" max="6" width="13.5" style="5" customWidth="1"/>
    <col min="7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219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220</v>
      </c>
      <c r="C3" s="10" t="s">
        <v>221</v>
      </c>
      <c r="D3" s="10"/>
      <c r="E3" s="10"/>
      <c r="F3" s="10"/>
      <c r="G3" s="10"/>
    </row>
    <row r="4" s="1" customFormat="1" ht="45" customHeight="1" spans="1:7">
      <c r="A4" s="10"/>
      <c r="B4" s="10"/>
      <c r="C4" s="10" t="s">
        <v>70</v>
      </c>
      <c r="D4" s="10" t="s">
        <v>135</v>
      </c>
      <c r="E4" s="10" t="s">
        <v>222</v>
      </c>
      <c r="F4" s="10" t="s">
        <v>137</v>
      </c>
      <c r="G4" s="10" t="s">
        <v>223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</row>
    <row r="6" s="2" customFormat="1" customHeight="1" spans="1:7">
      <c r="A6" s="11">
        <f t="shared" ref="A6:A11" si="0">ROW()</f>
        <v>6</v>
      </c>
      <c r="B6" s="12" t="s">
        <v>50</v>
      </c>
      <c r="C6" s="13">
        <v>2.5</v>
      </c>
      <c r="D6" s="13">
        <v>2.5</v>
      </c>
      <c r="E6" s="13">
        <v>0</v>
      </c>
      <c r="F6" s="13">
        <v>0</v>
      </c>
      <c r="G6" s="13">
        <v>0</v>
      </c>
    </row>
    <row r="7" s="2" customFormat="1" customHeight="1" spans="1:7">
      <c r="A7" s="11">
        <f t="shared" si="0"/>
        <v>7</v>
      </c>
      <c r="B7" s="12" t="s">
        <v>224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="2" customFormat="1" customHeight="1" spans="1:7">
      <c r="A8" s="11">
        <f t="shared" si="0"/>
        <v>8</v>
      </c>
      <c r="B8" s="12" t="s">
        <v>225</v>
      </c>
      <c r="C8" s="13">
        <v>2.5</v>
      </c>
      <c r="D8" s="13">
        <v>2.5</v>
      </c>
      <c r="E8" s="13">
        <v>0</v>
      </c>
      <c r="F8" s="13">
        <v>0</v>
      </c>
      <c r="G8" s="13">
        <v>0</v>
      </c>
    </row>
    <row r="9" s="2" customFormat="1" customHeight="1" spans="1:7">
      <c r="A9" s="11">
        <f t="shared" si="0"/>
        <v>9</v>
      </c>
      <c r="B9" s="12" t="s">
        <v>226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="2" customFormat="1" customHeight="1" spans="1:7">
      <c r="A10" s="11">
        <f t="shared" si="0"/>
        <v>10</v>
      </c>
      <c r="B10" s="12" t="s">
        <v>227</v>
      </c>
      <c r="C10" s="13">
        <v>2.5</v>
      </c>
      <c r="D10" s="13">
        <v>2.5</v>
      </c>
      <c r="E10" s="13">
        <v>0</v>
      </c>
      <c r="F10" s="13">
        <v>0</v>
      </c>
      <c r="G10" s="13">
        <v>0</v>
      </c>
    </row>
    <row r="11" s="2" customFormat="1" customHeight="1" spans="1:7">
      <c r="A11" s="11">
        <f t="shared" si="0"/>
        <v>11</v>
      </c>
      <c r="B11" s="12" t="s">
        <v>228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2018-02-27T01:58:00Z</dcterms:created>
  <dcterms:modified xsi:type="dcterms:W3CDTF">2018-04-24T02:52:26Z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