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00" windowHeight="8370" firstSheet="6" activeTab="8"/>
  </bookViews>
  <sheets>
    <sheet name="单位预算收支总表" sheetId="1" r:id="rId1"/>
    <sheet name="单位预算收入总表" sheetId="2" r:id="rId2"/>
    <sheet name="单位预算支出总表" sheetId="3" r:id="rId3"/>
    <sheet name="单位预算财政拨款收支总表" sheetId="4" r:id="rId4"/>
    <sheet name="单位预算一般公共预算财政拨款支出表" sheetId="5" r:id="rId5"/>
    <sheet name="单位预算一般公共预算财政拨款基本支出表" sheetId="6" r:id="rId6"/>
    <sheet name="单位预算政府基金预算财政拨款支出表" sheetId="7" r:id="rId7"/>
    <sheet name="单位预算国有资本经营预算财政拨款支出表" sheetId="8" r:id="rId8"/>
    <sheet name="单位预算财政拨款“三公”经费支出表" sheetId="9" r:id="rId9"/>
  </sheets>
  <calcPr calcId="124519" refMode="R1C1"/>
</workbook>
</file>

<file path=xl/calcChain.xml><?xml version="1.0" encoding="utf-8"?>
<calcChain xmlns="http://schemas.openxmlformats.org/spreadsheetml/2006/main">
  <c r="D6" i="9"/>
  <c r="C6"/>
  <c r="D8" i="7"/>
  <c r="F8"/>
  <c r="D7" i="6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F6"/>
  <c r="F16"/>
  <c r="E27"/>
  <c r="E7"/>
  <c r="E6" s="1"/>
  <c r="E6" i="5"/>
  <c r="F6"/>
  <c r="D6"/>
  <c r="E15"/>
  <c r="F15"/>
  <c r="D15"/>
  <c r="F35" i="4"/>
  <c r="G35"/>
  <c r="E35"/>
  <c r="C37"/>
  <c r="C35"/>
  <c r="F6" i="3"/>
  <c r="E6"/>
  <c r="D6"/>
  <c r="F15"/>
  <c r="D15"/>
  <c r="E6" i="2"/>
  <c r="D6"/>
  <c r="E15"/>
  <c r="D15"/>
  <c r="E35" i="1"/>
  <c r="D6" i="6" l="1"/>
  <c r="A11" i="9" l="1"/>
  <c r="A10"/>
  <c r="A9"/>
  <c r="A8"/>
  <c r="A7"/>
  <c r="A6"/>
  <c r="B4"/>
  <c r="G3"/>
  <c r="F3"/>
  <c r="E3"/>
  <c r="D3"/>
  <c r="E2"/>
  <c r="C2"/>
  <c r="B2"/>
  <c r="G1"/>
  <c r="F1"/>
  <c r="E1"/>
  <c r="D1"/>
  <c r="C1"/>
  <c r="B1"/>
  <c r="A6" i="8"/>
  <c r="E4"/>
  <c r="D4"/>
  <c r="C3"/>
  <c r="D2"/>
  <c r="B2"/>
  <c r="F1"/>
  <c r="E1"/>
  <c r="D1"/>
  <c r="C1"/>
  <c r="B1"/>
  <c r="A10" i="7"/>
  <c r="A9"/>
  <c r="A8"/>
  <c r="A7"/>
  <c r="A6"/>
  <c r="E4"/>
  <c r="D4"/>
  <c r="C3"/>
  <c r="D2"/>
  <c r="B2"/>
  <c r="F1"/>
  <c r="E1"/>
  <c r="D1"/>
  <c r="C1"/>
  <c r="B1"/>
  <c r="A30" i="6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D2"/>
  <c r="B2"/>
  <c r="F1"/>
  <c r="E1"/>
  <c r="D1"/>
  <c r="C1"/>
  <c r="B1"/>
  <c r="A20" i="5"/>
  <c r="A19"/>
  <c r="A18"/>
  <c r="A17"/>
  <c r="A16"/>
  <c r="A15"/>
  <c r="A14"/>
  <c r="A13"/>
  <c r="A12"/>
  <c r="A11"/>
  <c r="A10"/>
  <c r="A9"/>
  <c r="A8"/>
  <c r="A7"/>
  <c r="A6"/>
  <c r="E4"/>
  <c r="D4"/>
  <c r="C3"/>
  <c r="D2"/>
  <c r="B2"/>
  <c r="F1"/>
  <c r="E1"/>
  <c r="D1"/>
  <c r="C1"/>
  <c r="B1"/>
  <c r="A37" i="4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H2"/>
  <c r="F2"/>
  <c r="D2"/>
  <c r="C2"/>
  <c r="B2"/>
  <c r="H1"/>
  <c r="G1"/>
  <c r="F1"/>
  <c r="E1"/>
  <c r="D1"/>
  <c r="C1"/>
  <c r="B1"/>
  <c r="A23" i="3"/>
  <c r="A22"/>
  <c r="A21"/>
  <c r="A20"/>
  <c r="A19"/>
  <c r="A18"/>
  <c r="A17"/>
  <c r="A16"/>
  <c r="A15"/>
  <c r="A14"/>
  <c r="A13"/>
  <c r="A12"/>
  <c r="A11"/>
  <c r="A10"/>
  <c r="A9"/>
  <c r="A8"/>
  <c r="A7"/>
  <c r="A6"/>
  <c r="H4"/>
  <c r="G4"/>
  <c r="D4"/>
  <c r="C3"/>
  <c r="I2"/>
  <c r="G2"/>
  <c r="D2"/>
  <c r="C2"/>
  <c r="B2"/>
  <c r="I1"/>
  <c r="H1"/>
  <c r="G1"/>
  <c r="F1"/>
  <c r="E1"/>
  <c r="D1"/>
  <c r="C1"/>
  <c r="B1"/>
  <c r="A23" i="2"/>
  <c r="A22"/>
  <c r="A21"/>
  <c r="A20"/>
  <c r="A19"/>
  <c r="A18"/>
  <c r="A17"/>
  <c r="A16"/>
  <c r="A15"/>
  <c r="A14"/>
  <c r="A13"/>
  <c r="A12"/>
  <c r="A11"/>
  <c r="A10"/>
  <c r="A9"/>
  <c r="A8"/>
  <c r="A7"/>
  <c r="A6"/>
  <c r="J4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C2"/>
  <c r="E1"/>
  <c r="D1"/>
  <c r="C1"/>
  <c r="B1"/>
</calcChain>
</file>

<file path=xl/sharedStrings.xml><?xml version="1.0" encoding="utf-8"?>
<sst xmlns="http://schemas.openxmlformats.org/spreadsheetml/2006/main" count="563" uniqueCount="197">
  <si>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</si>
  <si>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</si>
  <si>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</si>
  <si>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</si>
  <si>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</si>
  <si>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</si>
  <si>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</si>
  <si>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</si>
  <si>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</si>
  <si>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</si>
  <si>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</si>
  <si>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</si>
  <si>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</si>
  <si>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</si>
  <si>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</si>
  <si>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</si>
  <si>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</si>
  <si>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</si>
  <si>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</si>
  <si>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</si>
  <si>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</si>
  <si>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</si>
  <si>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</si>
  <si>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</si>
  <si>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</si>
  <si>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</si>
  <si>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</si>
  <si>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</si>
  <si>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</si>
  <si>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</si>
  <si>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</si>
  <si>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</si>
  <si>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</si>
  <si>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</si>
  <si>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</si>
  <si>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</si>
  <si>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</si>
  <si>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</si>
  <si>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</si>
  <si>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</si>
  <si>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</si>
  <si>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</si>
  <si>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</si>
  <si>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</si>
  <si>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</si>
  <si>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</si>
  <si>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</si>
  <si>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</si>
  <si>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</si>
  <si>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</si>
  <si>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</si>
  <si>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</si>
  <si>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</si>
  <si>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</si>
  <si>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</si>
  <si>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</si>
  <si>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</si>
  <si>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</si>
  <si>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</si>
  <si>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</si>
  <si>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</si>
  <si>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</si>
  <si>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</si>
  <si>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</si>
  <si>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</si>
  <si>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</si>
  <si>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</si>
  <si>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</si>
  <si>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</si>
  <si>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</si>
  <si>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</si>
  <si>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</si>
  <si>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</si>
  <si>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</si>
  <si>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</si>
  <si>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</si>
  <si>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</si>
  <si>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</si>
  <si>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</si>
  <si>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2080502</t>
  </si>
  <si>
    <t>事业单位离退休</t>
  </si>
  <si>
    <t>2080505</t>
  </si>
  <si>
    <t>机关事业单位基本养老保险缴费支出★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</si>
  <si>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</si>
  <si>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</si>
  <si>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</si>
  <si>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</si>
  <si>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</si>
  <si>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</si>
  <si>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</si>
  <si>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</si>
  <si>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212</t>
  </si>
  <si>
    <t>城乡社区支出</t>
  </si>
  <si>
    <t>21201</t>
  </si>
  <si>
    <t>城乡社区管理事务</t>
  </si>
  <si>
    <t>2120107</t>
  </si>
  <si>
    <t>市政公用行业市场监管</t>
  </si>
  <si>
    <t>21208</t>
  </si>
  <si>
    <t>2120803</t>
  </si>
  <si>
    <t>城市建设支出</t>
  </si>
  <si>
    <t>2120899</t>
  </si>
  <si>
    <t>其他国有土地使用权出让收入安排的支出</t>
  </si>
  <si>
    <t>221</t>
  </si>
  <si>
    <t>住房保障支出</t>
  </si>
  <si>
    <t>22102</t>
  </si>
  <si>
    <t>住房改革支出</t>
  </si>
  <si>
    <t>2210201</t>
  </si>
  <si>
    <t>住房公积金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</si>
  <si>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</si>
  <si>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</si>
  <si>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</si>
  <si>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</si>
  <si>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</si>
  <si>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</si>
  <si>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</si>
  <si>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</si>
  <si>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</si>
  <si>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</si>
  <si>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</si>
  <si>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</si>
  <si>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</si>
  <si>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</si>
  <si>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</si>
  <si>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</si>
  <si>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</si>
  <si>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</si>
  <si>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</si>
  <si>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</si>
  <si>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</si>
  <si>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</si>
  <si>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</si>
  <si>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</si>
  <si>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</si>
  <si>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</si>
  <si>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</si>
  <si>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</si>
  <si>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</si>
  <si>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</si>
  <si>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</si>
  <si>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</si>
  <si>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</si>
  <si>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</si>
  <si>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</si>
  <si>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</si>
  <si>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</si>
  <si>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</si>
  <si>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</si>
  <si>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30205</t>
  </si>
  <si>
    <t>水费</t>
  </si>
  <si>
    <t>30207</t>
  </si>
  <si>
    <t>邮电费</t>
  </si>
  <si>
    <t>30208</t>
  </si>
  <si>
    <t>取暖费</t>
  </si>
  <si>
    <t>30211</t>
  </si>
  <si>
    <t>差旅费</t>
  </si>
  <si>
    <t>30228</t>
  </si>
  <si>
    <t>工会经费</t>
  </si>
  <si>
    <t>30229</t>
  </si>
  <si>
    <t>福利费</t>
  </si>
  <si>
    <t>30231</t>
  </si>
  <si>
    <t>公务用车运行维护费★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</si>
  <si>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</si>
  <si>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</si>
  <si>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</si>
  <si>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</si>
  <si>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</si>
  <si>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</si>
  <si>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</si>
  <si>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</si>
  <si>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</si>
  <si>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</si>
  <si>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</si>
  <si>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</si>
  <si>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</si>
  <si>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</si>
  <si>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</si>
  <si>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</si>
  <si>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</si>
  <si>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</si>
  <si>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预算年度：2020</t>
  </si>
  <si>
    <t>十五、资源勘探工业信息等支出</t>
  </si>
  <si>
    <t>年度：</t>
  </si>
  <si>
    <t>行政事业单位养老支出</t>
  </si>
  <si>
    <t>国有土地使用权出让收入安排的支出</t>
  </si>
  <si>
    <t>30217</t>
  </si>
  <si>
    <t>公务接待费</t>
  </si>
  <si>
    <t>单位编码及名称：[417004]唐山市丰南区市政工程服务站</t>
    <phoneticPr fontId="17" type="noConversion"/>
  </si>
  <si>
    <t>此表无数据，空表列示。</t>
  </si>
  <si>
    <t>单位预算收支总表</t>
    <phoneticPr fontId="17" type="noConversion"/>
  </si>
  <si>
    <t>单位预算收入总表</t>
    <phoneticPr fontId="17" type="noConversion"/>
  </si>
  <si>
    <t>单位预算支出总表</t>
    <phoneticPr fontId="17" type="noConversion"/>
  </si>
  <si>
    <t>单位预算财政拨款收支总表</t>
    <phoneticPr fontId="17" type="noConversion"/>
  </si>
  <si>
    <t>单位预算一般公共预算财政拨款支出表</t>
    <phoneticPr fontId="17" type="noConversion"/>
  </si>
  <si>
    <t>单位预算一般公共预算财政拨款基本支出表</t>
    <phoneticPr fontId="17" type="noConversion"/>
  </si>
  <si>
    <t>单位预算政府基金预算财政拨款支出表</t>
    <phoneticPr fontId="17" type="noConversion"/>
  </si>
  <si>
    <t>单位预算国有资本经营预算财政拨款支出表</t>
    <phoneticPr fontId="17" type="noConversion"/>
  </si>
  <si>
    <t>单位预算财政拨款“三公”经费支出表</t>
    <phoneticPr fontId="17" type="noConversion"/>
  </si>
</sst>
</file>

<file path=xl/styles.xml><?xml version="1.0" encoding="utf-8"?>
<styleSheet xmlns="http://schemas.openxmlformats.org/spreadsheetml/2006/main">
  <fonts count="19"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5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sz val="9"/>
      <name val="宋体"/>
      <charset val="134"/>
    </font>
    <font>
      <b/>
      <sz val="21.75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2">
    <xf numFmtId="0" fontId="0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9" borderId="5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17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15" borderId="9" applyNumberFormat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15" borderId="5" applyNumberFormat="0" applyAlignment="0" applyProtection="0">
      <alignment vertical="center"/>
    </xf>
    <xf numFmtId="0" fontId="5" fillId="12" borderId="3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vertical="top"/>
      <protection locked="0"/>
    </xf>
    <xf numFmtId="1" fontId="17" fillId="0" borderId="0" xfId="0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left" vertical="center"/>
    </xf>
    <xf numFmtId="2" fontId="17" fillId="0" borderId="0" xfId="0" applyNumberFormat="1" applyFont="1" applyFill="1" applyBorder="1" applyAlignment="1" applyProtection="1">
      <alignment horizontal="right" vertic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vertical="top"/>
      <protection locked="0"/>
    </xf>
    <xf numFmtId="49" fontId="17" fillId="0" borderId="1" xfId="0" applyNumberFormat="1" applyFont="1" applyBorder="1" applyAlignment="1" applyProtection="1">
      <alignment horizontal="left" vertical="center"/>
    </xf>
    <xf numFmtId="2" fontId="17" fillId="0" borderId="1" xfId="0" applyNumberFormat="1" applyFont="1" applyBorder="1" applyAlignment="1" applyProtection="1">
      <alignment horizontal="right" vertical="center"/>
    </xf>
    <xf numFmtId="1" fontId="17" fillId="0" borderId="0" xfId="0" applyNumberFormat="1" applyFont="1" applyFill="1" applyAlignment="1" applyProtection="1">
      <alignment horizontal="center" vertical="center"/>
    </xf>
    <xf numFmtId="49" fontId="17" fillId="0" borderId="0" xfId="0" applyNumberFormat="1" applyFont="1" applyAlignment="1" applyProtection="1">
      <alignment horizontal="left" vertical="center"/>
    </xf>
    <xf numFmtId="2" fontId="17" fillId="0" borderId="0" xfId="0" applyNumberFormat="1" applyFont="1" applyAlignment="1" applyProtection="1">
      <alignment horizontal="right" vertical="center"/>
    </xf>
    <xf numFmtId="0" fontId="17" fillId="18" borderId="0" xfId="0" applyFont="1" applyFill="1" applyAlignment="1" applyProtection="1">
      <alignment horizontal="right" vertical="center" wrapText="1"/>
      <protection locked="0"/>
    </xf>
    <xf numFmtId="0" fontId="17" fillId="18" borderId="1" xfId="0" applyFont="1" applyFill="1" applyBorder="1" applyAlignment="1" applyProtection="1">
      <alignment horizontal="center" vertical="center" wrapText="1"/>
      <protection locked="0"/>
    </xf>
    <xf numFmtId="0" fontId="18" fillId="18" borderId="0" xfId="0" applyFont="1" applyFill="1" applyAlignment="1" applyProtection="1">
      <alignment horizontal="center" vertical="center" wrapText="1"/>
      <protection locked="0"/>
    </xf>
    <xf numFmtId="0" fontId="17" fillId="18" borderId="0" xfId="0" applyFont="1" applyFill="1" applyAlignment="1" applyProtection="1">
      <alignment horizontal="center" vertical="center" wrapText="1"/>
      <protection locked="0"/>
    </xf>
    <xf numFmtId="0" fontId="17" fillId="18" borderId="0" xfId="0" applyFont="1" applyFill="1" applyAlignment="1" applyProtection="1">
      <alignment horizontal="right" vertical="center" wrapText="1"/>
      <protection locked="0"/>
    </xf>
    <xf numFmtId="0" fontId="17" fillId="18" borderId="0" xfId="0" applyFont="1" applyFill="1" applyAlignment="1" applyProtection="1">
      <alignment horizontal="left" vertical="center" wrapText="1"/>
      <protection locked="0"/>
    </xf>
    <xf numFmtId="0" fontId="17" fillId="18" borderId="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left" vertical="top"/>
      <protection locked="0"/>
    </xf>
    <xf numFmtId="0" fontId="18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right" vertical="center" wrapText="1"/>
      <protection locked="0"/>
    </xf>
    <xf numFmtId="0" fontId="17" fillId="0" borderId="0" xfId="0" applyFont="1" applyFill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 applyAlignment="1" applyProtection="1">
      <alignment horizontal="left" vertical="center"/>
    </xf>
    <xf numFmtId="2" fontId="17" fillId="0" borderId="1" xfId="0" applyNumberFormat="1" applyFont="1" applyFill="1" applyBorder="1" applyAlignment="1" applyProtection="1">
      <alignment horizontal="right" vertical="center"/>
    </xf>
    <xf numFmtId="49" fontId="17" fillId="0" borderId="0" xfId="0" applyNumberFormat="1" applyFont="1" applyFill="1" applyAlignment="1" applyProtection="1">
      <alignment horizontal="left" vertical="center"/>
    </xf>
    <xf numFmtId="2" fontId="17" fillId="0" borderId="0" xfId="0" applyNumberFormat="1" applyFont="1" applyFill="1" applyAlignment="1" applyProtection="1">
      <alignment horizontal="right" vertical="center"/>
    </xf>
    <xf numFmtId="0" fontId="17" fillId="0" borderId="0" xfId="0" applyFont="1" applyFill="1" applyAlignment="1" applyProtection="1">
      <alignment horizontal="right" vertical="center" wrapText="1"/>
      <protection locked="0"/>
    </xf>
  </cellXfs>
  <cellStyles count="42">
    <cellStyle name="20% - 强调文字颜色 1" xfId="29"/>
    <cellStyle name="20% - 强调文字颜色 2" xfId="31"/>
    <cellStyle name="20% - 强调文字颜色 3" xfId="3"/>
    <cellStyle name="20% - 强调文字颜色 4" xfId="34"/>
    <cellStyle name="20% - 强调文字颜色 5" xfId="28"/>
    <cellStyle name="20% - 强调文字颜色 6" xfId="23"/>
    <cellStyle name="40% - 强调文字颜色 1" xfId="30"/>
    <cellStyle name="40% - 强调文字颜色 2" xfId="32"/>
    <cellStyle name="40% - 强调文字颜色 3" xfId="6"/>
    <cellStyle name="40% - 强调文字颜色 4" xfId="35"/>
    <cellStyle name="40% - 强调文字颜色 5" xfId="37"/>
    <cellStyle name="40% - 强调文字颜色 6" xfId="40"/>
    <cellStyle name="60% - 强调文字颜色 1" xfId="16"/>
    <cellStyle name="60% - 强调文字颜色 2" xfId="11"/>
    <cellStyle name="60% - 强调文字颜色 3" xfId="7"/>
    <cellStyle name="60% - 强调文字颜色 4" xfId="18"/>
    <cellStyle name="60% - 强调文字颜色 5" xfId="38"/>
    <cellStyle name="60% - 强调文字颜色 6" xfId="41"/>
    <cellStyle name="标题" xfId="2"/>
    <cellStyle name="标题 1" xfId="13"/>
    <cellStyle name="标题 2" xfId="14"/>
    <cellStyle name="标题 3" xfId="15"/>
    <cellStyle name="标题 4" xfId="10"/>
    <cellStyle name="差" xfId="5"/>
    <cellStyle name="常规" xfId="0" builtinId="0"/>
    <cellStyle name="好" xfId="25"/>
    <cellStyle name="汇总" xfId="24"/>
    <cellStyle name="计算" xfId="19"/>
    <cellStyle name="检查单元格" xfId="20"/>
    <cellStyle name="解释性文本" xfId="12"/>
    <cellStyle name="警告文本" xfId="9"/>
    <cellStyle name="链接单元格" xfId="21"/>
    <cellStyle name="强调文字颜色 1" xfId="27"/>
    <cellStyle name="强调文字颜色 2" xfId="22"/>
    <cellStyle name="强调文字颜色 3" xfId="33"/>
    <cellStyle name="强调文字颜色 4" xfId="1"/>
    <cellStyle name="强调文字颜色 5" xfId="36"/>
    <cellStyle name="强调文字颜色 6" xfId="39"/>
    <cellStyle name="适中" xfId="26"/>
    <cellStyle name="输出" xfId="17"/>
    <cellStyle name="输入" xfId="4"/>
    <cellStyle name="注释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selection activeCell="D10" sqref="D10"/>
    </sheetView>
  </sheetViews>
  <sheetFormatPr defaultColWidth="7" defaultRowHeight="15" customHeight="1"/>
  <cols>
    <col min="1" max="1" width="7.125" style="3" customWidth="1"/>
    <col min="2" max="2" width="41" style="4" customWidth="1"/>
    <col min="3" max="3" width="20.875" style="5" customWidth="1"/>
    <col min="4" max="4" width="42.75" style="4" customWidth="1"/>
    <col min="5" max="5" width="22.875" style="5" customWidth="1"/>
    <col min="6" max="256" width="7.5" style="2" customWidth="1"/>
    <col min="257" max="16384" width="7" style="2"/>
  </cols>
  <sheetData>
    <row r="1" spans="1:5" s="1" customFormat="1" ht="37.5" customHeight="1">
      <c r="A1" s="15" t="s">
        <v>188</v>
      </c>
      <c r="B1" s="16" t="str">
        <f>""</f>
        <v/>
      </c>
      <c r="C1" s="16" t="str">
        <f>""</f>
        <v/>
      </c>
      <c r="D1" s="17" t="str">
        <f>""</f>
        <v/>
      </c>
      <c r="E1" s="16" t="str">
        <f>""</f>
        <v/>
      </c>
    </row>
    <row r="2" spans="1:5" s="1" customFormat="1" ht="15" customHeight="1">
      <c r="A2" s="18" t="s">
        <v>186</v>
      </c>
      <c r="B2" s="17" t="s">
        <v>179</v>
      </c>
      <c r="C2" s="16" t="str">
        <f>""</f>
        <v/>
      </c>
      <c r="D2" s="13" t="s">
        <v>179</v>
      </c>
      <c r="E2" s="13" t="s">
        <v>0</v>
      </c>
    </row>
    <row r="3" spans="1:5" s="1" customFormat="1" ht="15" customHeight="1">
      <c r="A3" s="19" t="s">
        <v>1</v>
      </c>
      <c r="B3" s="19" t="s">
        <v>2</v>
      </c>
      <c r="C3" s="19" t="s">
        <v>3</v>
      </c>
      <c r="D3" s="19" t="s">
        <v>4</v>
      </c>
      <c r="E3" s="19" t="str">
        <f>""</f>
        <v/>
      </c>
    </row>
    <row r="4" spans="1:5" s="1" customFormat="1" ht="15" customHeight="1">
      <c r="A4" s="19" t="s">
        <v>5</v>
      </c>
      <c r="B4" s="14" t="s">
        <v>6</v>
      </c>
      <c r="C4" s="14" t="s">
        <v>7</v>
      </c>
      <c r="D4" s="14" t="s">
        <v>6</v>
      </c>
      <c r="E4" s="14" t="s">
        <v>7</v>
      </c>
    </row>
    <row r="5" spans="1:5" s="1" customFormat="1" ht="15" customHeight="1">
      <c r="A5" s="14" t="s">
        <v>5</v>
      </c>
      <c r="B5" s="14" t="s">
        <v>8</v>
      </c>
      <c r="C5" s="14" t="s">
        <v>9</v>
      </c>
      <c r="D5" s="14" t="s">
        <v>10</v>
      </c>
      <c r="E5" s="14" t="s">
        <v>11</v>
      </c>
    </row>
    <row r="6" spans="1:5" ht="15" customHeight="1">
      <c r="A6" s="6">
        <f>ROW()</f>
        <v>6</v>
      </c>
      <c r="B6" s="8" t="s">
        <v>12</v>
      </c>
      <c r="C6" s="9">
        <v>6075.23</v>
      </c>
      <c r="D6" s="8" t="s">
        <v>13</v>
      </c>
      <c r="E6" s="9"/>
    </row>
    <row r="7" spans="1:5" ht="15" customHeight="1">
      <c r="A7" s="6">
        <f>ROW()</f>
        <v>7</v>
      </c>
      <c r="B7" s="8" t="s">
        <v>14</v>
      </c>
      <c r="C7" s="9"/>
      <c r="D7" s="8" t="s">
        <v>15</v>
      </c>
      <c r="E7" s="9"/>
    </row>
    <row r="8" spans="1:5" ht="15" customHeight="1">
      <c r="A8" s="6">
        <f>ROW()</f>
        <v>8</v>
      </c>
      <c r="B8" s="8" t="s">
        <v>16</v>
      </c>
      <c r="C8" s="9"/>
      <c r="D8" s="8" t="s">
        <v>17</v>
      </c>
      <c r="E8" s="9"/>
    </row>
    <row r="9" spans="1:5" ht="15" customHeight="1">
      <c r="A9" s="6">
        <f>ROW()</f>
        <v>9</v>
      </c>
      <c r="B9" s="8" t="s">
        <v>18</v>
      </c>
      <c r="C9" s="9"/>
      <c r="D9" s="8" t="s">
        <v>19</v>
      </c>
      <c r="E9" s="9"/>
    </row>
    <row r="10" spans="1:5" ht="15" customHeight="1">
      <c r="A10" s="6">
        <f>ROW()</f>
        <v>10</v>
      </c>
      <c r="B10" s="8" t="s">
        <v>20</v>
      </c>
      <c r="C10" s="9"/>
      <c r="D10" s="8" t="s">
        <v>21</v>
      </c>
      <c r="E10" s="9"/>
    </row>
    <row r="11" spans="1:5" ht="15" customHeight="1">
      <c r="A11" s="6">
        <f>ROW()</f>
        <v>11</v>
      </c>
      <c r="B11" s="8" t="s">
        <v>22</v>
      </c>
      <c r="C11" s="9"/>
      <c r="D11" s="8" t="s">
        <v>23</v>
      </c>
      <c r="E11" s="9"/>
    </row>
    <row r="12" spans="1:5" ht="15" customHeight="1">
      <c r="A12" s="6">
        <f>ROW()</f>
        <v>12</v>
      </c>
      <c r="B12" s="8" t="s">
        <v>24</v>
      </c>
      <c r="C12" s="9"/>
      <c r="D12" s="8" t="s">
        <v>25</v>
      </c>
      <c r="E12" s="9"/>
    </row>
    <row r="13" spans="1:5" ht="15" customHeight="1">
      <c r="A13" s="6">
        <f>ROW()</f>
        <v>13</v>
      </c>
      <c r="B13" s="8" t="s">
        <v>26</v>
      </c>
      <c r="C13" s="9" t="s">
        <v>26</v>
      </c>
      <c r="D13" s="8" t="s">
        <v>27</v>
      </c>
      <c r="E13" s="9">
        <v>24.21</v>
      </c>
    </row>
    <row r="14" spans="1:5" ht="15" customHeight="1">
      <c r="A14" s="6">
        <f>ROW()</f>
        <v>14</v>
      </c>
      <c r="B14" s="8" t="s">
        <v>26</v>
      </c>
      <c r="C14" s="9" t="s">
        <v>26</v>
      </c>
      <c r="D14" s="8" t="s">
        <v>28</v>
      </c>
      <c r="E14" s="9"/>
    </row>
    <row r="15" spans="1:5" ht="15" customHeight="1">
      <c r="A15" s="6">
        <f>ROW()</f>
        <v>15</v>
      </c>
      <c r="B15" s="8" t="s">
        <v>26</v>
      </c>
      <c r="C15" s="9" t="s">
        <v>26</v>
      </c>
      <c r="D15" s="8" t="s">
        <v>29</v>
      </c>
      <c r="E15" s="9">
        <v>26</v>
      </c>
    </row>
    <row r="16" spans="1:5" ht="15" customHeight="1">
      <c r="A16" s="6">
        <f>ROW()</f>
        <v>16</v>
      </c>
      <c r="B16" s="8" t="s">
        <v>26</v>
      </c>
      <c r="C16" s="9" t="s">
        <v>26</v>
      </c>
      <c r="D16" s="8" t="s">
        <v>30</v>
      </c>
      <c r="E16" s="9"/>
    </row>
    <row r="17" spans="1:5" ht="15" customHeight="1">
      <c r="A17" s="6">
        <f>ROW()</f>
        <v>17</v>
      </c>
      <c r="B17" s="8" t="s">
        <v>26</v>
      </c>
      <c r="C17" s="9" t="s">
        <v>26</v>
      </c>
      <c r="D17" s="8" t="s">
        <v>31</v>
      </c>
      <c r="E17" s="9">
        <v>6013.06</v>
      </c>
    </row>
    <row r="18" spans="1:5" ht="15" customHeight="1">
      <c r="A18" s="6">
        <f>ROW()</f>
        <v>18</v>
      </c>
      <c r="B18" s="8" t="s">
        <v>26</v>
      </c>
      <c r="C18" s="9" t="s">
        <v>26</v>
      </c>
      <c r="D18" s="8" t="s">
        <v>32</v>
      </c>
      <c r="E18" s="9"/>
    </row>
    <row r="19" spans="1:5" ht="15" customHeight="1">
      <c r="A19" s="6">
        <f>ROW()</f>
        <v>19</v>
      </c>
      <c r="B19" s="8" t="s">
        <v>26</v>
      </c>
      <c r="C19" s="9" t="s">
        <v>26</v>
      </c>
      <c r="D19" s="8" t="s">
        <v>33</v>
      </c>
      <c r="E19" s="9"/>
    </row>
    <row r="20" spans="1:5" ht="15" customHeight="1">
      <c r="A20" s="6">
        <f>ROW()</f>
        <v>20</v>
      </c>
      <c r="B20" s="8" t="s">
        <v>26</v>
      </c>
      <c r="C20" s="9" t="s">
        <v>26</v>
      </c>
      <c r="D20" s="8" t="s">
        <v>180</v>
      </c>
      <c r="E20" s="9"/>
    </row>
    <row r="21" spans="1:5" ht="15" customHeight="1">
      <c r="A21" s="6">
        <f>ROW()</f>
        <v>21</v>
      </c>
      <c r="B21" s="8" t="s">
        <v>26</v>
      </c>
      <c r="C21" s="9" t="s">
        <v>26</v>
      </c>
      <c r="D21" s="8" t="s">
        <v>34</v>
      </c>
      <c r="E21" s="9"/>
    </row>
    <row r="22" spans="1:5" ht="15" customHeight="1">
      <c r="A22" s="6">
        <f>ROW()</f>
        <v>22</v>
      </c>
      <c r="B22" s="8" t="s">
        <v>26</v>
      </c>
      <c r="C22" s="9" t="s">
        <v>26</v>
      </c>
      <c r="D22" s="8" t="s">
        <v>35</v>
      </c>
      <c r="E22" s="9"/>
    </row>
    <row r="23" spans="1:5" ht="15" customHeight="1">
      <c r="A23" s="6">
        <f>ROW()</f>
        <v>23</v>
      </c>
      <c r="B23" s="8" t="s">
        <v>26</v>
      </c>
      <c r="C23" s="9" t="s">
        <v>26</v>
      </c>
      <c r="D23" s="8" t="s">
        <v>36</v>
      </c>
      <c r="E23" s="9"/>
    </row>
    <row r="24" spans="1:5" ht="15" customHeight="1">
      <c r="A24" s="6">
        <f>ROW()</f>
        <v>24</v>
      </c>
      <c r="B24" s="8" t="s">
        <v>26</v>
      </c>
      <c r="C24" s="9" t="s">
        <v>26</v>
      </c>
      <c r="D24" s="8" t="s">
        <v>37</v>
      </c>
      <c r="E24" s="9"/>
    </row>
    <row r="25" spans="1:5" ht="15" customHeight="1">
      <c r="A25" s="6">
        <f>ROW()</f>
        <v>25</v>
      </c>
      <c r="B25" s="8" t="s">
        <v>26</v>
      </c>
      <c r="C25" s="9" t="s">
        <v>26</v>
      </c>
      <c r="D25" s="8" t="s">
        <v>38</v>
      </c>
      <c r="E25" s="9">
        <v>11.96</v>
      </c>
    </row>
    <row r="26" spans="1:5" ht="15" customHeight="1">
      <c r="A26" s="6">
        <f>ROW()</f>
        <v>26</v>
      </c>
      <c r="B26" s="8" t="s">
        <v>26</v>
      </c>
      <c r="C26" s="9" t="s">
        <v>26</v>
      </c>
      <c r="D26" s="8" t="s">
        <v>39</v>
      </c>
      <c r="E26" s="9"/>
    </row>
    <row r="27" spans="1:5" ht="15" customHeight="1">
      <c r="A27" s="6">
        <f>ROW()</f>
        <v>27</v>
      </c>
      <c r="B27" s="8" t="s">
        <v>26</v>
      </c>
      <c r="C27" s="9" t="s">
        <v>26</v>
      </c>
      <c r="D27" s="8" t="s">
        <v>40</v>
      </c>
      <c r="E27" s="9"/>
    </row>
    <row r="28" spans="1:5" ht="15" customHeight="1">
      <c r="A28" s="6">
        <f>ROW()</f>
        <v>28</v>
      </c>
      <c r="B28" s="8" t="s">
        <v>26</v>
      </c>
      <c r="C28" s="9" t="s">
        <v>26</v>
      </c>
      <c r="D28" s="8" t="s">
        <v>41</v>
      </c>
      <c r="E28" s="9"/>
    </row>
    <row r="29" spans="1:5" ht="15" customHeight="1">
      <c r="A29" s="6">
        <f>ROW()</f>
        <v>29</v>
      </c>
      <c r="B29" s="8" t="s">
        <v>26</v>
      </c>
      <c r="C29" s="9" t="s">
        <v>26</v>
      </c>
      <c r="D29" s="8" t="s">
        <v>42</v>
      </c>
      <c r="E29" s="9"/>
    </row>
    <row r="30" spans="1:5" ht="15" customHeight="1">
      <c r="A30" s="6">
        <f>ROW()</f>
        <v>30</v>
      </c>
      <c r="B30" s="8" t="s">
        <v>26</v>
      </c>
      <c r="C30" s="9" t="s">
        <v>26</v>
      </c>
      <c r="D30" s="8" t="s">
        <v>43</v>
      </c>
      <c r="E30" s="9"/>
    </row>
    <row r="31" spans="1:5" ht="15" customHeight="1">
      <c r="A31" s="6">
        <f>ROW()</f>
        <v>31</v>
      </c>
      <c r="B31" s="8" t="s">
        <v>26</v>
      </c>
      <c r="C31" s="9" t="s">
        <v>26</v>
      </c>
      <c r="D31" s="8" t="s">
        <v>44</v>
      </c>
      <c r="E31" s="9"/>
    </row>
    <row r="32" spans="1:5" ht="15" customHeight="1">
      <c r="A32" s="6">
        <f>ROW()</f>
        <v>32</v>
      </c>
      <c r="B32" s="8" t="s">
        <v>26</v>
      </c>
      <c r="C32" s="9" t="s">
        <v>26</v>
      </c>
      <c r="D32" s="8" t="s">
        <v>45</v>
      </c>
      <c r="E32" s="9"/>
    </row>
    <row r="33" spans="1:5" ht="15" customHeight="1">
      <c r="A33" s="6">
        <f>ROW()</f>
        <v>33</v>
      </c>
      <c r="B33" s="8" t="s">
        <v>26</v>
      </c>
      <c r="C33" s="9" t="s">
        <v>26</v>
      </c>
      <c r="D33" s="8" t="s">
        <v>46</v>
      </c>
      <c r="E33" s="9"/>
    </row>
    <row r="34" spans="1:5" ht="15" customHeight="1">
      <c r="A34" s="6">
        <f>ROW()</f>
        <v>34</v>
      </c>
      <c r="B34" s="8" t="s">
        <v>26</v>
      </c>
      <c r="C34" s="9" t="s">
        <v>26</v>
      </c>
      <c r="D34" s="8" t="s">
        <v>47</v>
      </c>
      <c r="E34" s="9"/>
    </row>
    <row r="35" spans="1:5" ht="15" customHeight="1">
      <c r="A35" s="6">
        <f>ROW()</f>
        <v>35</v>
      </c>
      <c r="B35" s="8" t="s">
        <v>48</v>
      </c>
      <c r="C35" s="9">
        <v>6075.23</v>
      </c>
      <c r="D35" s="8" t="s">
        <v>49</v>
      </c>
      <c r="E35" s="9">
        <f>SUM(E6:E34)</f>
        <v>6075.2300000000005</v>
      </c>
    </row>
    <row r="36" spans="1:5" ht="15" customHeight="1">
      <c r="A36" s="6">
        <f>ROW()</f>
        <v>36</v>
      </c>
      <c r="B36" s="8" t="s">
        <v>50</v>
      </c>
      <c r="C36" s="9"/>
      <c r="D36" s="8" t="s">
        <v>51</v>
      </c>
      <c r="E36" s="9"/>
    </row>
    <row r="37" spans="1:5" ht="15" customHeight="1">
      <c r="A37" s="6">
        <f>ROW()</f>
        <v>37</v>
      </c>
      <c r="B37" s="8" t="s">
        <v>52</v>
      </c>
      <c r="C37" s="9"/>
      <c r="D37" s="8" t="s">
        <v>53</v>
      </c>
      <c r="E37" s="9"/>
    </row>
    <row r="38" spans="1:5" ht="15" customHeight="1">
      <c r="A38" s="6">
        <f>ROW()</f>
        <v>38</v>
      </c>
      <c r="B38" s="8" t="s">
        <v>54</v>
      </c>
      <c r="C38" s="9">
        <v>6075.23</v>
      </c>
      <c r="D38" s="8" t="s">
        <v>54</v>
      </c>
      <c r="E38" s="9">
        <v>6075.2300000000005</v>
      </c>
    </row>
  </sheetData>
  <mergeCells count="5">
    <mergeCell ref="A1:E1"/>
    <mergeCell ref="A2:C2"/>
    <mergeCell ref="B3:C3"/>
    <mergeCell ref="D3:E3"/>
    <mergeCell ref="A3:A4"/>
  </mergeCells>
  <phoneticPr fontId="17" type="noConversion"/>
  <pageMargins left="1.1811023622047245" right="1.1811023622047245" top="0.55118110236220474" bottom="0.55118110236220474" header="0.31496062992125984" footer="0.31496062992125984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F17" sqref="F17"/>
    </sheetView>
  </sheetViews>
  <sheetFormatPr defaultColWidth="7" defaultRowHeight="15" customHeight="1"/>
  <cols>
    <col min="1" max="1" width="6.25" style="3" customWidth="1"/>
    <col min="2" max="2" width="13.7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2" customWidth="1"/>
    <col min="257" max="16384" width="7" style="2"/>
  </cols>
  <sheetData>
    <row r="1" spans="1:11" s="1" customFormat="1" ht="37.5" customHeight="1">
      <c r="A1" s="21" t="s">
        <v>189</v>
      </c>
      <c r="B1" s="22" t="str">
        <f>""</f>
        <v/>
      </c>
      <c r="C1" s="22" t="str">
        <f>""</f>
        <v/>
      </c>
      <c r="D1" s="22" t="str">
        <f>""</f>
        <v/>
      </c>
      <c r="E1" s="22" t="str">
        <f>""</f>
        <v/>
      </c>
      <c r="F1" s="22" t="str">
        <f>""</f>
        <v/>
      </c>
      <c r="G1" s="22" t="str">
        <f>""</f>
        <v/>
      </c>
      <c r="H1" s="22" t="str">
        <f>""</f>
        <v/>
      </c>
      <c r="I1" s="22" t="str">
        <f>""</f>
        <v/>
      </c>
      <c r="J1" s="23" t="str">
        <f>""</f>
        <v/>
      </c>
      <c r="K1" s="22" t="str">
        <f>""</f>
        <v/>
      </c>
    </row>
    <row r="2" spans="1:11" s="1" customFormat="1" ht="15" customHeight="1">
      <c r="A2" s="24" t="s">
        <v>186</v>
      </c>
      <c r="B2" s="22" t="str">
        <f>""</f>
        <v/>
      </c>
      <c r="C2" s="22" t="str">
        <f>""</f>
        <v/>
      </c>
      <c r="D2" s="22" t="str">
        <f>""</f>
        <v/>
      </c>
      <c r="E2" s="22" t="str">
        <f>""</f>
        <v/>
      </c>
      <c r="F2" s="24" t="s">
        <v>181</v>
      </c>
      <c r="G2" s="22" t="str">
        <f>""</f>
        <v/>
      </c>
      <c r="H2" s="23" t="s">
        <v>179</v>
      </c>
      <c r="I2" s="22" t="str">
        <f>""</f>
        <v/>
      </c>
      <c r="J2" s="23" t="s">
        <v>0</v>
      </c>
      <c r="K2" s="22" t="str">
        <f>""</f>
        <v/>
      </c>
    </row>
    <row r="3" spans="1:11" s="1" customFormat="1" ht="15" customHeight="1">
      <c r="A3" s="25" t="s">
        <v>1</v>
      </c>
      <c r="B3" s="25" t="s">
        <v>55</v>
      </c>
      <c r="C3" s="25" t="str">
        <f>""</f>
        <v/>
      </c>
      <c r="D3" s="25" t="s">
        <v>56</v>
      </c>
      <c r="E3" s="25" t="s">
        <v>57</v>
      </c>
      <c r="F3" s="25" t="s">
        <v>58</v>
      </c>
      <c r="G3" s="25" t="s">
        <v>59</v>
      </c>
      <c r="H3" s="25" t="str">
        <f>""</f>
        <v/>
      </c>
      <c r="I3" s="25" t="s">
        <v>60</v>
      </c>
      <c r="J3" s="25" t="s">
        <v>61</v>
      </c>
      <c r="K3" s="25" t="s">
        <v>62</v>
      </c>
    </row>
    <row r="4" spans="1:11" s="1" customFormat="1" ht="15" customHeight="1">
      <c r="A4" s="25" t="s">
        <v>5</v>
      </c>
      <c r="B4" s="26" t="s">
        <v>63</v>
      </c>
      <c r="C4" s="26" t="s">
        <v>64</v>
      </c>
      <c r="D4" s="25" t="str">
        <f>""</f>
        <v/>
      </c>
      <c r="E4" s="25" t="s">
        <v>65</v>
      </c>
      <c r="F4" s="25" t="s">
        <v>66</v>
      </c>
      <c r="G4" s="26" t="s">
        <v>65</v>
      </c>
      <c r="H4" s="26" t="s">
        <v>67</v>
      </c>
      <c r="I4" s="25" t="str">
        <f>""</f>
        <v/>
      </c>
      <c r="J4" s="25" t="str">
        <f>""</f>
        <v/>
      </c>
      <c r="K4" s="25" t="s">
        <v>68</v>
      </c>
    </row>
    <row r="5" spans="1:11" s="1" customFormat="1" ht="15" customHeight="1">
      <c r="A5" s="26" t="s">
        <v>5</v>
      </c>
      <c r="B5" s="26" t="s">
        <v>8</v>
      </c>
      <c r="C5" s="26" t="s">
        <v>9</v>
      </c>
      <c r="D5" s="26" t="s">
        <v>10</v>
      </c>
      <c r="E5" s="26" t="s">
        <v>11</v>
      </c>
      <c r="F5" s="26" t="s">
        <v>69</v>
      </c>
      <c r="G5" s="26" t="s">
        <v>70</v>
      </c>
      <c r="H5" s="26" t="s">
        <v>71</v>
      </c>
      <c r="I5" s="26" t="s">
        <v>72</v>
      </c>
      <c r="J5" s="26" t="s">
        <v>73</v>
      </c>
      <c r="K5" s="26" t="s">
        <v>74</v>
      </c>
    </row>
    <row r="6" spans="1:11" ht="15" customHeight="1">
      <c r="A6" s="6">
        <f>ROW()</f>
        <v>6</v>
      </c>
      <c r="B6" s="27" t="s">
        <v>26</v>
      </c>
      <c r="C6" s="27" t="s">
        <v>75</v>
      </c>
      <c r="D6" s="28">
        <f>D7+D11+D15+D21</f>
        <v>6075.23</v>
      </c>
      <c r="E6" s="28">
        <f>E7+E11+E15+E21</f>
        <v>6075.23</v>
      </c>
      <c r="F6" s="28"/>
      <c r="G6" s="28"/>
      <c r="H6" s="28"/>
      <c r="I6" s="28"/>
      <c r="J6" s="28"/>
      <c r="K6" s="28"/>
    </row>
    <row r="7" spans="1:11" ht="15" customHeight="1">
      <c r="A7" s="6">
        <f>ROW()</f>
        <v>7</v>
      </c>
      <c r="B7" s="27" t="s">
        <v>76</v>
      </c>
      <c r="C7" s="27" t="s">
        <v>77</v>
      </c>
      <c r="D7" s="28">
        <v>24.21</v>
      </c>
      <c r="E7" s="28">
        <v>24.21</v>
      </c>
      <c r="F7" s="28"/>
      <c r="G7" s="28"/>
      <c r="H7" s="28"/>
      <c r="I7" s="28"/>
      <c r="J7" s="28"/>
      <c r="K7" s="28"/>
    </row>
    <row r="8" spans="1:11" ht="15" customHeight="1">
      <c r="A8" s="6">
        <f>ROW()</f>
        <v>8</v>
      </c>
      <c r="B8" s="27" t="s">
        <v>78</v>
      </c>
      <c r="C8" s="27" t="s">
        <v>182</v>
      </c>
      <c r="D8" s="28">
        <v>24.21</v>
      </c>
      <c r="E8" s="28">
        <v>24.21</v>
      </c>
      <c r="F8" s="28"/>
      <c r="G8" s="28"/>
      <c r="H8" s="28"/>
      <c r="I8" s="28"/>
      <c r="J8" s="28"/>
      <c r="K8" s="28"/>
    </row>
    <row r="9" spans="1:11" ht="15" customHeight="1">
      <c r="A9" s="6">
        <f>ROW()</f>
        <v>9</v>
      </c>
      <c r="B9" s="27" t="s">
        <v>79</v>
      </c>
      <c r="C9" s="27" t="s">
        <v>80</v>
      </c>
      <c r="D9" s="28">
        <v>8.26</v>
      </c>
      <c r="E9" s="28">
        <v>8.26</v>
      </c>
      <c r="F9" s="28"/>
      <c r="G9" s="28"/>
      <c r="H9" s="28"/>
      <c r="I9" s="28"/>
      <c r="J9" s="28"/>
      <c r="K9" s="28"/>
    </row>
    <row r="10" spans="1:11" ht="15" customHeight="1">
      <c r="A10" s="6">
        <f>ROW()</f>
        <v>10</v>
      </c>
      <c r="B10" s="27" t="s">
        <v>81</v>
      </c>
      <c r="C10" s="27" t="s">
        <v>82</v>
      </c>
      <c r="D10" s="28">
        <v>15.95</v>
      </c>
      <c r="E10" s="28">
        <v>15.95</v>
      </c>
      <c r="F10" s="28"/>
      <c r="G10" s="28"/>
      <c r="H10" s="28"/>
      <c r="I10" s="28"/>
      <c r="J10" s="28"/>
      <c r="K10" s="28"/>
    </row>
    <row r="11" spans="1:11" ht="15" customHeight="1">
      <c r="A11" s="6">
        <f>ROW()</f>
        <v>11</v>
      </c>
      <c r="B11" s="27" t="s">
        <v>83</v>
      </c>
      <c r="C11" s="27" t="s">
        <v>84</v>
      </c>
      <c r="D11" s="28">
        <v>26</v>
      </c>
      <c r="E11" s="28">
        <v>26</v>
      </c>
      <c r="F11" s="28"/>
      <c r="G11" s="28"/>
      <c r="H11" s="28"/>
      <c r="I11" s="28"/>
      <c r="J11" s="28"/>
      <c r="K11" s="28"/>
    </row>
    <row r="12" spans="1:11" ht="15" customHeight="1">
      <c r="A12" s="6">
        <f>ROW()</f>
        <v>12</v>
      </c>
      <c r="B12" s="27" t="s">
        <v>85</v>
      </c>
      <c r="C12" s="27" t="s">
        <v>86</v>
      </c>
      <c r="D12" s="28">
        <v>26</v>
      </c>
      <c r="E12" s="28">
        <v>26</v>
      </c>
      <c r="F12" s="28"/>
      <c r="G12" s="28"/>
      <c r="H12" s="28"/>
      <c r="I12" s="28"/>
      <c r="J12" s="28"/>
      <c r="K12" s="28"/>
    </row>
    <row r="13" spans="1:11" ht="15" customHeight="1">
      <c r="A13" s="6">
        <f>ROW()</f>
        <v>13</v>
      </c>
      <c r="B13" s="27" t="s">
        <v>87</v>
      </c>
      <c r="C13" s="27" t="s">
        <v>88</v>
      </c>
      <c r="D13" s="28">
        <v>11.37</v>
      </c>
      <c r="E13" s="28">
        <v>11.37</v>
      </c>
      <c r="F13" s="28"/>
      <c r="G13" s="28"/>
      <c r="H13" s="28"/>
      <c r="I13" s="28"/>
      <c r="J13" s="28"/>
      <c r="K13" s="28"/>
    </row>
    <row r="14" spans="1:11" ht="15" customHeight="1">
      <c r="A14" s="6">
        <f>ROW()</f>
        <v>14</v>
      </c>
      <c r="B14" s="27" t="s">
        <v>89</v>
      </c>
      <c r="C14" s="27" t="s">
        <v>90</v>
      </c>
      <c r="D14" s="28">
        <v>14.63</v>
      </c>
      <c r="E14" s="28">
        <v>14.63</v>
      </c>
      <c r="F14" s="28"/>
      <c r="G14" s="28"/>
      <c r="H14" s="28"/>
      <c r="I14" s="28"/>
      <c r="J14" s="28"/>
      <c r="K14" s="28"/>
    </row>
    <row r="15" spans="1:11" ht="15" customHeight="1">
      <c r="A15" s="6">
        <f>ROW()</f>
        <v>15</v>
      </c>
      <c r="B15" s="27" t="s">
        <v>91</v>
      </c>
      <c r="C15" s="27" t="s">
        <v>92</v>
      </c>
      <c r="D15" s="28">
        <f>D16+D18</f>
        <v>6013.0599999999995</v>
      </c>
      <c r="E15" s="28">
        <f>E16+E18</f>
        <v>6013.0599999999995</v>
      </c>
      <c r="F15" s="28"/>
      <c r="G15" s="28"/>
      <c r="H15" s="28"/>
      <c r="I15" s="28"/>
      <c r="J15" s="28"/>
      <c r="K15" s="28"/>
    </row>
    <row r="16" spans="1:11" ht="15" customHeight="1">
      <c r="A16" s="6">
        <f>ROW()</f>
        <v>16</v>
      </c>
      <c r="B16" s="27" t="s">
        <v>93</v>
      </c>
      <c r="C16" s="27" t="s">
        <v>94</v>
      </c>
      <c r="D16" s="28">
        <v>2013.06</v>
      </c>
      <c r="E16" s="28">
        <v>2013.06</v>
      </c>
      <c r="F16" s="28"/>
      <c r="G16" s="28"/>
      <c r="H16" s="28"/>
      <c r="I16" s="28"/>
      <c r="J16" s="28"/>
      <c r="K16" s="28"/>
    </row>
    <row r="17" spans="1:11" ht="15" customHeight="1">
      <c r="A17" s="6">
        <f>ROW()</f>
        <v>17</v>
      </c>
      <c r="B17" s="27" t="s">
        <v>95</v>
      </c>
      <c r="C17" s="27" t="s">
        <v>96</v>
      </c>
      <c r="D17" s="28">
        <v>2013.06</v>
      </c>
      <c r="E17" s="28">
        <v>2013.06</v>
      </c>
      <c r="F17" s="28"/>
      <c r="G17" s="28"/>
      <c r="H17" s="28"/>
      <c r="I17" s="28"/>
      <c r="J17" s="28"/>
      <c r="K17" s="28"/>
    </row>
    <row r="18" spans="1:11" ht="15" customHeight="1">
      <c r="A18" s="6">
        <f>ROW()</f>
        <v>18</v>
      </c>
      <c r="B18" s="27" t="s">
        <v>97</v>
      </c>
      <c r="C18" s="27" t="s">
        <v>183</v>
      </c>
      <c r="D18" s="28">
        <v>4000</v>
      </c>
      <c r="E18" s="28">
        <v>4000</v>
      </c>
      <c r="F18" s="28"/>
      <c r="G18" s="28"/>
      <c r="H18" s="28"/>
      <c r="I18" s="28"/>
      <c r="J18" s="28"/>
      <c r="K18" s="28"/>
    </row>
    <row r="19" spans="1:11" ht="15" customHeight="1">
      <c r="A19" s="6">
        <f>ROW()</f>
        <v>19</v>
      </c>
      <c r="B19" s="27" t="s">
        <v>98</v>
      </c>
      <c r="C19" s="27" t="s">
        <v>99</v>
      </c>
      <c r="D19" s="28">
        <v>3000</v>
      </c>
      <c r="E19" s="28">
        <v>3000</v>
      </c>
      <c r="F19" s="28"/>
      <c r="G19" s="28"/>
      <c r="H19" s="28"/>
      <c r="I19" s="28"/>
      <c r="J19" s="28"/>
      <c r="K19" s="28"/>
    </row>
    <row r="20" spans="1:11" ht="15" customHeight="1">
      <c r="A20" s="6">
        <f>ROW()</f>
        <v>20</v>
      </c>
      <c r="B20" s="27" t="s">
        <v>100</v>
      </c>
      <c r="C20" s="27" t="s">
        <v>101</v>
      </c>
      <c r="D20" s="28">
        <v>1000</v>
      </c>
      <c r="E20" s="28">
        <v>1000</v>
      </c>
      <c r="F20" s="28"/>
      <c r="G20" s="28"/>
      <c r="H20" s="28"/>
      <c r="I20" s="28"/>
      <c r="J20" s="28"/>
      <c r="K20" s="28"/>
    </row>
    <row r="21" spans="1:11" ht="15" customHeight="1">
      <c r="A21" s="6">
        <f>ROW()</f>
        <v>21</v>
      </c>
      <c r="B21" s="27" t="s">
        <v>102</v>
      </c>
      <c r="C21" s="27" t="s">
        <v>103</v>
      </c>
      <c r="D21" s="28">
        <v>11.96</v>
      </c>
      <c r="E21" s="28">
        <v>11.96</v>
      </c>
      <c r="F21" s="28"/>
      <c r="G21" s="28"/>
      <c r="H21" s="28"/>
      <c r="I21" s="28"/>
      <c r="J21" s="28"/>
      <c r="K21" s="28"/>
    </row>
    <row r="22" spans="1:11" ht="15" customHeight="1">
      <c r="A22" s="6">
        <f>ROW()</f>
        <v>22</v>
      </c>
      <c r="B22" s="27" t="s">
        <v>104</v>
      </c>
      <c r="C22" s="27" t="s">
        <v>105</v>
      </c>
      <c r="D22" s="28">
        <v>11.96</v>
      </c>
      <c r="E22" s="28">
        <v>11.96</v>
      </c>
      <c r="F22" s="28"/>
      <c r="G22" s="28"/>
      <c r="H22" s="28"/>
      <c r="I22" s="28"/>
      <c r="J22" s="28"/>
      <c r="K22" s="28"/>
    </row>
    <row r="23" spans="1:11" ht="15" customHeight="1">
      <c r="A23" s="6">
        <f>ROW()</f>
        <v>23</v>
      </c>
      <c r="B23" s="27" t="s">
        <v>106</v>
      </c>
      <c r="C23" s="27" t="s">
        <v>107</v>
      </c>
      <c r="D23" s="28">
        <v>11.96</v>
      </c>
      <c r="E23" s="28">
        <v>11.96</v>
      </c>
      <c r="F23" s="28"/>
      <c r="G23" s="28"/>
      <c r="H23" s="28"/>
      <c r="I23" s="28"/>
      <c r="J23" s="28"/>
      <c r="K23" s="28"/>
    </row>
    <row r="24" spans="1:11" ht="15" customHeight="1">
      <c r="A24" s="10"/>
      <c r="B24" s="29"/>
      <c r="C24" s="29"/>
      <c r="D24" s="30"/>
      <c r="E24" s="30"/>
      <c r="F24" s="30"/>
      <c r="G24" s="30"/>
      <c r="H24" s="30"/>
      <c r="I24" s="30"/>
      <c r="J24" s="30"/>
      <c r="K24" s="30"/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H15" sqref="H15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8.375" style="4" customWidth="1"/>
    <col min="4" max="9" width="12.5" style="5" customWidth="1"/>
    <col min="10" max="256" width="7.5" style="2" customWidth="1"/>
    <col min="257" max="16384" width="7" style="2"/>
  </cols>
  <sheetData>
    <row r="1" spans="1:9" s="1" customFormat="1" ht="37.5" customHeight="1">
      <c r="A1" s="21" t="s">
        <v>190</v>
      </c>
      <c r="B1" s="22" t="str">
        <f>""</f>
        <v/>
      </c>
      <c r="C1" s="22" t="str">
        <f>""</f>
        <v/>
      </c>
      <c r="D1" s="22" t="str">
        <f>""</f>
        <v/>
      </c>
      <c r="E1" s="22" t="str">
        <f>""</f>
        <v/>
      </c>
      <c r="F1" s="22" t="str">
        <f>""</f>
        <v/>
      </c>
      <c r="G1" s="22" t="str">
        <f>""</f>
        <v/>
      </c>
      <c r="H1" s="23" t="str">
        <f>""</f>
        <v/>
      </c>
      <c r="I1" s="22" t="str">
        <f>""</f>
        <v/>
      </c>
    </row>
    <row r="2" spans="1:9" s="1" customFormat="1" ht="15" customHeight="1">
      <c r="A2" s="24" t="s">
        <v>186</v>
      </c>
      <c r="B2" s="22" t="str">
        <f>""</f>
        <v/>
      </c>
      <c r="C2" s="22" t="str">
        <f>""</f>
        <v/>
      </c>
      <c r="D2" s="22" t="str">
        <f>""</f>
        <v/>
      </c>
      <c r="E2" s="24" t="s">
        <v>181</v>
      </c>
      <c r="F2" s="23" t="s">
        <v>179</v>
      </c>
      <c r="G2" s="22" t="str">
        <f>""</f>
        <v/>
      </c>
      <c r="H2" s="23" t="s">
        <v>0</v>
      </c>
      <c r="I2" s="22" t="str">
        <f>""</f>
        <v/>
      </c>
    </row>
    <row r="3" spans="1:9" s="1" customFormat="1" ht="15" customHeight="1">
      <c r="A3" s="25" t="s">
        <v>1</v>
      </c>
      <c r="B3" s="25" t="s">
        <v>55</v>
      </c>
      <c r="C3" s="25" t="str">
        <f>""</f>
        <v/>
      </c>
      <c r="D3" s="25" t="s">
        <v>108</v>
      </c>
      <c r="E3" s="25" t="s">
        <v>109</v>
      </c>
      <c r="F3" s="25" t="s">
        <v>110</v>
      </c>
      <c r="G3" s="25" t="s">
        <v>111</v>
      </c>
      <c r="H3" s="25" t="s">
        <v>112</v>
      </c>
      <c r="I3" s="25" t="s">
        <v>113</v>
      </c>
    </row>
    <row r="4" spans="1:9" s="1" customFormat="1" ht="15" customHeight="1">
      <c r="A4" s="25" t="s">
        <v>5</v>
      </c>
      <c r="B4" s="26" t="s">
        <v>63</v>
      </c>
      <c r="C4" s="26" t="s">
        <v>64</v>
      </c>
      <c r="D4" s="25" t="str">
        <f>""</f>
        <v/>
      </c>
      <c r="E4" s="25" t="s">
        <v>66</v>
      </c>
      <c r="F4" s="25" t="s">
        <v>114</v>
      </c>
      <c r="G4" s="25" t="str">
        <f>""</f>
        <v/>
      </c>
      <c r="H4" s="25" t="str">
        <f>""</f>
        <v/>
      </c>
      <c r="I4" s="25" t="s">
        <v>68</v>
      </c>
    </row>
    <row r="5" spans="1:9" s="1" customFormat="1" ht="15" customHeight="1">
      <c r="A5" s="26" t="s">
        <v>5</v>
      </c>
      <c r="B5" s="26" t="s">
        <v>8</v>
      </c>
      <c r="C5" s="26" t="s">
        <v>9</v>
      </c>
      <c r="D5" s="26" t="s">
        <v>10</v>
      </c>
      <c r="E5" s="26" t="s">
        <v>11</v>
      </c>
      <c r="F5" s="26" t="s">
        <v>69</v>
      </c>
      <c r="G5" s="26" t="s">
        <v>70</v>
      </c>
      <c r="H5" s="26" t="s">
        <v>71</v>
      </c>
      <c r="I5" s="26" t="s">
        <v>72</v>
      </c>
    </row>
    <row r="6" spans="1:9" ht="15" customHeight="1">
      <c r="A6" s="6">
        <f>ROW()</f>
        <v>6</v>
      </c>
      <c r="B6" s="27" t="s">
        <v>26</v>
      </c>
      <c r="C6" s="27" t="s">
        <v>75</v>
      </c>
      <c r="D6" s="28">
        <f>D7+D11+D15+D21</f>
        <v>6075.23</v>
      </c>
      <c r="E6" s="28">
        <f>E7+E11+E15+E21</f>
        <v>194.35000000000002</v>
      </c>
      <c r="F6" s="28">
        <f>F15</f>
        <v>5880.88</v>
      </c>
      <c r="G6" s="28"/>
      <c r="H6" s="28"/>
      <c r="I6" s="28"/>
    </row>
    <row r="7" spans="1:9" ht="15" customHeight="1">
      <c r="A7" s="6">
        <f>ROW()</f>
        <v>7</v>
      </c>
      <c r="B7" s="27" t="s">
        <v>76</v>
      </c>
      <c r="C7" s="27" t="s">
        <v>77</v>
      </c>
      <c r="D7" s="28">
        <v>24.21</v>
      </c>
      <c r="E7" s="28">
        <v>24.21</v>
      </c>
      <c r="F7" s="28"/>
      <c r="G7" s="28"/>
      <c r="H7" s="28"/>
      <c r="I7" s="28"/>
    </row>
    <row r="8" spans="1:9" ht="15" customHeight="1">
      <c r="A8" s="6">
        <f>ROW()</f>
        <v>8</v>
      </c>
      <c r="B8" s="27" t="s">
        <v>78</v>
      </c>
      <c r="C8" s="27" t="s">
        <v>182</v>
      </c>
      <c r="D8" s="28">
        <v>24.21</v>
      </c>
      <c r="E8" s="28">
        <v>24.21</v>
      </c>
      <c r="F8" s="28"/>
      <c r="G8" s="28"/>
      <c r="H8" s="28"/>
      <c r="I8" s="28"/>
    </row>
    <row r="9" spans="1:9" ht="15" customHeight="1">
      <c r="A9" s="6">
        <f>ROW()</f>
        <v>9</v>
      </c>
      <c r="B9" s="27" t="s">
        <v>79</v>
      </c>
      <c r="C9" s="27" t="s">
        <v>80</v>
      </c>
      <c r="D9" s="28">
        <v>8.26</v>
      </c>
      <c r="E9" s="28">
        <v>8.26</v>
      </c>
      <c r="F9" s="28"/>
      <c r="G9" s="28"/>
      <c r="H9" s="28"/>
      <c r="I9" s="28"/>
    </row>
    <row r="10" spans="1:9" ht="15" customHeight="1">
      <c r="A10" s="6">
        <f>ROW()</f>
        <v>10</v>
      </c>
      <c r="B10" s="27" t="s">
        <v>81</v>
      </c>
      <c r="C10" s="27" t="s">
        <v>82</v>
      </c>
      <c r="D10" s="28">
        <v>15.95</v>
      </c>
      <c r="E10" s="28">
        <v>15.95</v>
      </c>
      <c r="F10" s="28"/>
      <c r="G10" s="28"/>
      <c r="H10" s="28"/>
      <c r="I10" s="28"/>
    </row>
    <row r="11" spans="1:9" ht="15" customHeight="1">
      <c r="A11" s="6">
        <f>ROW()</f>
        <v>11</v>
      </c>
      <c r="B11" s="27" t="s">
        <v>83</v>
      </c>
      <c r="C11" s="27" t="s">
        <v>84</v>
      </c>
      <c r="D11" s="28">
        <v>26</v>
      </c>
      <c r="E11" s="28">
        <v>26</v>
      </c>
      <c r="F11" s="28"/>
      <c r="G11" s="28"/>
      <c r="H11" s="28"/>
      <c r="I11" s="28"/>
    </row>
    <row r="12" spans="1:9" ht="15" customHeight="1">
      <c r="A12" s="6">
        <f>ROW()</f>
        <v>12</v>
      </c>
      <c r="B12" s="27" t="s">
        <v>85</v>
      </c>
      <c r="C12" s="27" t="s">
        <v>86</v>
      </c>
      <c r="D12" s="28">
        <v>26</v>
      </c>
      <c r="E12" s="28">
        <v>26</v>
      </c>
      <c r="F12" s="28"/>
      <c r="G12" s="28"/>
      <c r="H12" s="28"/>
      <c r="I12" s="28"/>
    </row>
    <row r="13" spans="1:9" ht="15" customHeight="1">
      <c r="A13" s="6">
        <f>ROW()</f>
        <v>13</v>
      </c>
      <c r="B13" s="27" t="s">
        <v>87</v>
      </c>
      <c r="C13" s="27" t="s">
        <v>88</v>
      </c>
      <c r="D13" s="28">
        <v>11.37</v>
      </c>
      <c r="E13" s="28">
        <v>11.37</v>
      </c>
      <c r="F13" s="28"/>
      <c r="G13" s="28"/>
      <c r="H13" s="28"/>
      <c r="I13" s="28"/>
    </row>
    <row r="14" spans="1:9" ht="15" customHeight="1">
      <c r="A14" s="6">
        <f>ROW()</f>
        <v>14</v>
      </c>
      <c r="B14" s="27" t="s">
        <v>89</v>
      </c>
      <c r="C14" s="27" t="s">
        <v>90</v>
      </c>
      <c r="D14" s="28">
        <v>14.63</v>
      </c>
      <c r="E14" s="28">
        <v>14.63</v>
      </c>
      <c r="F14" s="28"/>
      <c r="G14" s="28"/>
      <c r="H14" s="28"/>
      <c r="I14" s="28"/>
    </row>
    <row r="15" spans="1:9" ht="15" customHeight="1">
      <c r="A15" s="6">
        <f>ROW()</f>
        <v>15</v>
      </c>
      <c r="B15" s="27" t="s">
        <v>91</v>
      </c>
      <c r="C15" s="27" t="s">
        <v>92</v>
      </c>
      <c r="D15" s="28">
        <f>D16+D18</f>
        <v>6013.0599999999995</v>
      </c>
      <c r="E15" s="28">
        <v>132.18</v>
      </c>
      <c r="F15" s="28">
        <f>F16+F18</f>
        <v>5880.88</v>
      </c>
      <c r="G15" s="28"/>
      <c r="H15" s="28"/>
      <c r="I15" s="28"/>
    </row>
    <row r="16" spans="1:9" ht="15" customHeight="1">
      <c r="A16" s="6">
        <f>ROW()</f>
        <v>16</v>
      </c>
      <c r="B16" s="27" t="s">
        <v>93</v>
      </c>
      <c r="C16" s="27" t="s">
        <v>94</v>
      </c>
      <c r="D16" s="28">
        <v>2013.06</v>
      </c>
      <c r="E16" s="28">
        <v>132.18</v>
      </c>
      <c r="F16" s="28">
        <v>1880.88</v>
      </c>
      <c r="G16" s="28"/>
      <c r="H16" s="28"/>
      <c r="I16" s="28"/>
    </row>
    <row r="17" spans="1:9" ht="15" customHeight="1">
      <c r="A17" s="6">
        <f>ROW()</f>
        <v>17</v>
      </c>
      <c r="B17" s="27" t="s">
        <v>95</v>
      </c>
      <c r="C17" s="27" t="s">
        <v>96</v>
      </c>
      <c r="D17" s="28">
        <v>2013.06</v>
      </c>
      <c r="E17" s="28">
        <v>132.18</v>
      </c>
      <c r="F17" s="28">
        <v>1880.88</v>
      </c>
      <c r="G17" s="28"/>
      <c r="H17" s="28"/>
      <c r="I17" s="28"/>
    </row>
    <row r="18" spans="1:9" ht="15" customHeight="1">
      <c r="A18" s="6">
        <f>ROW()</f>
        <v>18</v>
      </c>
      <c r="B18" s="27" t="s">
        <v>97</v>
      </c>
      <c r="C18" s="27" t="s">
        <v>183</v>
      </c>
      <c r="D18" s="28">
        <v>4000</v>
      </c>
      <c r="E18" s="28"/>
      <c r="F18" s="28">
        <v>4000</v>
      </c>
      <c r="G18" s="28"/>
      <c r="H18" s="28"/>
      <c r="I18" s="28"/>
    </row>
    <row r="19" spans="1:9" ht="15" customHeight="1">
      <c r="A19" s="6">
        <f>ROW()</f>
        <v>19</v>
      </c>
      <c r="B19" s="27" t="s">
        <v>98</v>
      </c>
      <c r="C19" s="27" t="s">
        <v>99</v>
      </c>
      <c r="D19" s="28">
        <v>3000</v>
      </c>
      <c r="E19" s="28"/>
      <c r="F19" s="28">
        <v>3000</v>
      </c>
      <c r="G19" s="28"/>
      <c r="H19" s="28"/>
      <c r="I19" s="28"/>
    </row>
    <row r="20" spans="1:9" ht="15" customHeight="1">
      <c r="A20" s="6">
        <f>ROW()</f>
        <v>20</v>
      </c>
      <c r="B20" s="27" t="s">
        <v>100</v>
      </c>
      <c r="C20" s="27" t="s">
        <v>101</v>
      </c>
      <c r="D20" s="28">
        <v>1000</v>
      </c>
      <c r="E20" s="28"/>
      <c r="F20" s="28">
        <v>1000</v>
      </c>
      <c r="G20" s="28"/>
      <c r="H20" s="28"/>
      <c r="I20" s="28"/>
    </row>
    <row r="21" spans="1:9" ht="15" customHeight="1">
      <c r="A21" s="6">
        <f>ROW()</f>
        <v>21</v>
      </c>
      <c r="B21" s="27" t="s">
        <v>102</v>
      </c>
      <c r="C21" s="27" t="s">
        <v>103</v>
      </c>
      <c r="D21" s="28">
        <v>11.96</v>
      </c>
      <c r="E21" s="28">
        <v>11.96</v>
      </c>
      <c r="F21" s="28"/>
      <c r="G21" s="28"/>
      <c r="H21" s="28"/>
      <c r="I21" s="28"/>
    </row>
    <row r="22" spans="1:9" ht="15" customHeight="1">
      <c r="A22" s="6">
        <f>ROW()</f>
        <v>22</v>
      </c>
      <c r="B22" s="27" t="s">
        <v>104</v>
      </c>
      <c r="C22" s="27" t="s">
        <v>105</v>
      </c>
      <c r="D22" s="28">
        <v>11.96</v>
      </c>
      <c r="E22" s="28">
        <v>11.96</v>
      </c>
      <c r="F22" s="28"/>
      <c r="G22" s="28"/>
      <c r="H22" s="28"/>
      <c r="I22" s="28"/>
    </row>
    <row r="23" spans="1:9" ht="15" customHeight="1">
      <c r="A23" s="6">
        <f>ROW()</f>
        <v>23</v>
      </c>
      <c r="B23" s="27" t="s">
        <v>106</v>
      </c>
      <c r="C23" s="27" t="s">
        <v>107</v>
      </c>
      <c r="D23" s="28">
        <v>11.96</v>
      </c>
      <c r="E23" s="28">
        <v>11.96</v>
      </c>
      <c r="F23" s="28"/>
      <c r="G23" s="28"/>
      <c r="H23" s="28"/>
      <c r="I23" s="28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D26" sqref="D26"/>
    </sheetView>
  </sheetViews>
  <sheetFormatPr defaultColWidth="7" defaultRowHeight="15" customHeight="1"/>
  <cols>
    <col min="1" max="1" width="6.25" style="3" customWidth="1"/>
    <col min="2" max="2" width="25.375" style="4" customWidth="1"/>
    <col min="3" max="3" width="12.5" style="5" customWidth="1"/>
    <col min="4" max="4" width="35.375" style="4" customWidth="1"/>
    <col min="5" max="5" width="15.125" style="5" customWidth="1"/>
    <col min="6" max="6" width="14.125" style="5" customWidth="1"/>
    <col min="7" max="7" width="14.5" style="5" customWidth="1"/>
    <col min="8" max="8" width="15.25" style="5" customWidth="1"/>
    <col min="9" max="256" width="7.5" style="2" customWidth="1"/>
    <col min="257" max="16384" width="7" style="2"/>
  </cols>
  <sheetData>
    <row r="1" spans="1:8" s="1" customFormat="1" ht="37.5" customHeight="1">
      <c r="A1" s="15" t="s">
        <v>191</v>
      </c>
      <c r="B1" s="16" t="str">
        <f>""</f>
        <v/>
      </c>
      <c r="C1" s="16" t="str">
        <f>""</f>
        <v/>
      </c>
      <c r="D1" s="16" t="str">
        <f>""</f>
        <v/>
      </c>
      <c r="E1" s="16" t="str">
        <f>""</f>
        <v/>
      </c>
      <c r="F1" s="16" t="str">
        <f>""</f>
        <v/>
      </c>
      <c r="G1" s="17" t="str">
        <f>""</f>
        <v/>
      </c>
      <c r="H1" s="16" t="str">
        <f>""</f>
        <v/>
      </c>
    </row>
    <row r="2" spans="1:8" s="1" customFormat="1" ht="15" customHeight="1">
      <c r="A2" s="18" t="s">
        <v>186</v>
      </c>
      <c r="B2" s="16" t="str">
        <f>""</f>
        <v/>
      </c>
      <c r="C2" s="16" t="str">
        <f>""</f>
        <v/>
      </c>
      <c r="D2" s="16" t="str">
        <f>""</f>
        <v/>
      </c>
      <c r="E2" s="17" t="s">
        <v>179</v>
      </c>
      <c r="F2" s="16" t="str">
        <f>""</f>
        <v/>
      </c>
      <c r="G2" s="17" t="s">
        <v>0</v>
      </c>
      <c r="H2" s="16" t="str">
        <f>""</f>
        <v/>
      </c>
    </row>
    <row r="3" spans="1:8" s="1" customFormat="1" ht="15" customHeight="1">
      <c r="A3" s="19" t="s">
        <v>1</v>
      </c>
      <c r="B3" s="19" t="s">
        <v>2</v>
      </c>
      <c r="C3" s="19" t="str">
        <f>""</f>
        <v/>
      </c>
      <c r="D3" s="19" t="s">
        <v>4</v>
      </c>
      <c r="E3" s="19" t="s">
        <v>59</v>
      </c>
      <c r="F3" s="19" t="s">
        <v>60</v>
      </c>
      <c r="G3" s="19" t="s">
        <v>61</v>
      </c>
      <c r="H3" s="19" t="s">
        <v>62</v>
      </c>
    </row>
    <row r="4" spans="1:8" s="1" customFormat="1" ht="30" customHeight="1">
      <c r="A4" s="19" t="s">
        <v>5</v>
      </c>
      <c r="B4" s="14" t="s">
        <v>6</v>
      </c>
      <c r="C4" s="14" t="s">
        <v>115</v>
      </c>
      <c r="D4" s="14" t="s">
        <v>6</v>
      </c>
      <c r="E4" s="14" t="s">
        <v>75</v>
      </c>
      <c r="F4" s="14" t="s">
        <v>116</v>
      </c>
      <c r="G4" s="14" t="s">
        <v>117</v>
      </c>
      <c r="H4" s="14" t="s">
        <v>118</v>
      </c>
    </row>
    <row r="5" spans="1:8" s="1" customFormat="1" ht="15" customHeight="1">
      <c r="A5" s="14" t="s">
        <v>5</v>
      </c>
      <c r="B5" s="14" t="s">
        <v>8</v>
      </c>
      <c r="C5" s="14" t="s">
        <v>9</v>
      </c>
      <c r="D5" s="14" t="s">
        <v>10</v>
      </c>
      <c r="E5" s="14" t="s">
        <v>11</v>
      </c>
      <c r="F5" s="14" t="s">
        <v>69</v>
      </c>
      <c r="G5" s="14" t="s">
        <v>70</v>
      </c>
      <c r="H5" s="14" t="s">
        <v>71</v>
      </c>
    </row>
    <row r="6" spans="1:8" ht="15" customHeight="1">
      <c r="A6" s="6">
        <f>ROW()</f>
        <v>6</v>
      </c>
      <c r="B6" s="8" t="s">
        <v>119</v>
      </c>
      <c r="C6" s="9">
        <v>2075.23</v>
      </c>
      <c r="D6" s="8" t="s">
        <v>13</v>
      </c>
      <c r="E6" s="9"/>
      <c r="F6" s="9"/>
      <c r="G6" s="9"/>
      <c r="H6" s="9"/>
    </row>
    <row r="7" spans="1:8" ht="15" customHeight="1">
      <c r="A7" s="6">
        <f>ROW()</f>
        <v>7</v>
      </c>
      <c r="B7" s="8" t="s">
        <v>120</v>
      </c>
      <c r="C7" s="9">
        <v>4000</v>
      </c>
      <c r="D7" s="8" t="s">
        <v>15</v>
      </c>
      <c r="E7" s="9"/>
      <c r="F7" s="9"/>
      <c r="G7" s="9"/>
      <c r="H7" s="9"/>
    </row>
    <row r="8" spans="1:8" ht="15" customHeight="1">
      <c r="A8" s="6">
        <f>ROW()</f>
        <v>8</v>
      </c>
      <c r="B8" s="8" t="s">
        <v>121</v>
      </c>
      <c r="C8" s="9"/>
      <c r="D8" s="8" t="s">
        <v>17</v>
      </c>
      <c r="E8" s="9"/>
      <c r="F8" s="9"/>
      <c r="G8" s="9"/>
      <c r="H8" s="9"/>
    </row>
    <row r="9" spans="1:8" ht="15" customHeight="1">
      <c r="A9" s="6">
        <f>ROW()</f>
        <v>9</v>
      </c>
      <c r="B9" s="8" t="s">
        <v>26</v>
      </c>
      <c r="C9" s="9" t="s">
        <v>26</v>
      </c>
      <c r="D9" s="8" t="s">
        <v>19</v>
      </c>
      <c r="E9" s="9"/>
      <c r="F9" s="9"/>
      <c r="G9" s="9"/>
      <c r="H9" s="9"/>
    </row>
    <row r="10" spans="1:8" ht="15" customHeight="1">
      <c r="A10" s="6">
        <f>ROW()</f>
        <v>10</v>
      </c>
      <c r="B10" s="8" t="s">
        <v>26</v>
      </c>
      <c r="C10" s="9" t="s">
        <v>26</v>
      </c>
      <c r="D10" s="8" t="s">
        <v>21</v>
      </c>
      <c r="E10" s="9"/>
      <c r="F10" s="9"/>
      <c r="G10" s="9"/>
      <c r="H10" s="9"/>
    </row>
    <row r="11" spans="1:8" ht="15" customHeight="1">
      <c r="A11" s="6">
        <f>ROW()</f>
        <v>11</v>
      </c>
      <c r="B11" s="8" t="s">
        <v>26</v>
      </c>
      <c r="C11" s="9" t="s">
        <v>26</v>
      </c>
      <c r="D11" s="8" t="s">
        <v>23</v>
      </c>
      <c r="E11" s="9"/>
      <c r="F11" s="9"/>
      <c r="G11" s="9"/>
      <c r="H11" s="9"/>
    </row>
    <row r="12" spans="1:8" ht="15" customHeight="1">
      <c r="A12" s="6">
        <f>ROW()</f>
        <v>12</v>
      </c>
      <c r="B12" s="8" t="s">
        <v>26</v>
      </c>
      <c r="C12" s="9" t="s">
        <v>26</v>
      </c>
      <c r="D12" s="8" t="s">
        <v>25</v>
      </c>
      <c r="E12" s="9"/>
      <c r="F12" s="9"/>
      <c r="G12" s="9"/>
      <c r="H12" s="9"/>
    </row>
    <row r="13" spans="1:8" ht="15" customHeight="1">
      <c r="A13" s="6">
        <f>ROW()</f>
        <v>13</v>
      </c>
      <c r="B13" s="8" t="s">
        <v>26</v>
      </c>
      <c r="C13" s="9" t="s">
        <v>26</v>
      </c>
      <c r="D13" s="8" t="s">
        <v>27</v>
      </c>
      <c r="E13" s="9">
        <v>24.21</v>
      </c>
      <c r="F13" s="9">
        <v>24.21</v>
      </c>
      <c r="G13" s="9"/>
      <c r="H13" s="9"/>
    </row>
    <row r="14" spans="1:8" ht="15" customHeight="1">
      <c r="A14" s="6">
        <f>ROW()</f>
        <v>14</v>
      </c>
      <c r="B14" s="8" t="s">
        <v>26</v>
      </c>
      <c r="C14" s="9" t="s">
        <v>26</v>
      </c>
      <c r="D14" s="8" t="s">
        <v>28</v>
      </c>
      <c r="E14" s="9"/>
      <c r="F14" s="9"/>
      <c r="G14" s="9"/>
      <c r="H14" s="9"/>
    </row>
    <row r="15" spans="1:8" ht="15" customHeight="1">
      <c r="A15" s="6">
        <f>ROW()</f>
        <v>15</v>
      </c>
      <c r="B15" s="8" t="s">
        <v>26</v>
      </c>
      <c r="C15" s="9" t="s">
        <v>26</v>
      </c>
      <c r="D15" s="8" t="s">
        <v>29</v>
      </c>
      <c r="E15" s="9">
        <v>26</v>
      </c>
      <c r="F15" s="9">
        <v>26</v>
      </c>
      <c r="G15" s="9"/>
      <c r="H15" s="9"/>
    </row>
    <row r="16" spans="1:8" ht="15" customHeight="1">
      <c r="A16" s="6">
        <f>ROW()</f>
        <v>16</v>
      </c>
      <c r="B16" s="8" t="s">
        <v>26</v>
      </c>
      <c r="C16" s="9" t="s">
        <v>26</v>
      </c>
      <c r="D16" s="8" t="s">
        <v>30</v>
      </c>
      <c r="E16" s="9"/>
      <c r="F16" s="9"/>
      <c r="G16" s="9"/>
      <c r="H16" s="9"/>
    </row>
    <row r="17" spans="1:8" ht="15" customHeight="1">
      <c r="A17" s="6">
        <f>ROW()</f>
        <v>17</v>
      </c>
      <c r="B17" s="8" t="s">
        <v>26</v>
      </c>
      <c r="C17" s="9" t="s">
        <v>26</v>
      </c>
      <c r="D17" s="8" t="s">
        <v>31</v>
      </c>
      <c r="E17" s="9">
        <v>6013.06</v>
      </c>
      <c r="F17" s="9">
        <v>2013.06</v>
      </c>
      <c r="G17" s="9">
        <v>4000</v>
      </c>
      <c r="H17" s="9"/>
    </row>
    <row r="18" spans="1:8" ht="15" customHeight="1">
      <c r="A18" s="6">
        <f>ROW()</f>
        <v>18</v>
      </c>
      <c r="B18" s="8" t="s">
        <v>26</v>
      </c>
      <c r="C18" s="9" t="s">
        <v>26</v>
      </c>
      <c r="D18" s="8" t="s">
        <v>32</v>
      </c>
      <c r="E18" s="9"/>
      <c r="F18" s="9"/>
      <c r="G18" s="9"/>
      <c r="H18" s="9"/>
    </row>
    <row r="19" spans="1:8" ht="15" customHeight="1">
      <c r="A19" s="6">
        <f>ROW()</f>
        <v>19</v>
      </c>
      <c r="B19" s="8" t="s">
        <v>26</v>
      </c>
      <c r="C19" s="9" t="s">
        <v>26</v>
      </c>
      <c r="D19" s="8" t="s">
        <v>33</v>
      </c>
      <c r="E19" s="9"/>
      <c r="F19" s="9"/>
      <c r="G19" s="9"/>
      <c r="H19" s="9"/>
    </row>
    <row r="20" spans="1:8" ht="15" customHeight="1">
      <c r="A20" s="6">
        <f>ROW()</f>
        <v>20</v>
      </c>
      <c r="B20" s="8" t="s">
        <v>26</v>
      </c>
      <c r="C20" s="9" t="s">
        <v>26</v>
      </c>
      <c r="D20" s="8" t="s">
        <v>180</v>
      </c>
      <c r="E20" s="9"/>
      <c r="F20" s="9"/>
      <c r="G20" s="9"/>
      <c r="H20" s="9"/>
    </row>
    <row r="21" spans="1:8" ht="15" customHeight="1">
      <c r="A21" s="6">
        <f>ROW()</f>
        <v>21</v>
      </c>
      <c r="B21" s="8" t="s">
        <v>26</v>
      </c>
      <c r="C21" s="9" t="s">
        <v>26</v>
      </c>
      <c r="D21" s="8" t="s">
        <v>34</v>
      </c>
      <c r="E21" s="9"/>
      <c r="F21" s="9"/>
      <c r="G21" s="9"/>
      <c r="H21" s="9"/>
    </row>
    <row r="22" spans="1:8" ht="15" customHeight="1">
      <c r="A22" s="6">
        <f>ROW()</f>
        <v>22</v>
      </c>
      <c r="B22" s="8" t="s">
        <v>26</v>
      </c>
      <c r="C22" s="9" t="s">
        <v>26</v>
      </c>
      <c r="D22" s="8" t="s">
        <v>35</v>
      </c>
      <c r="E22" s="9"/>
      <c r="F22" s="9"/>
      <c r="G22" s="9"/>
      <c r="H22" s="9"/>
    </row>
    <row r="23" spans="1:8" ht="15" customHeight="1">
      <c r="A23" s="6">
        <f>ROW()</f>
        <v>23</v>
      </c>
      <c r="B23" s="8" t="s">
        <v>26</v>
      </c>
      <c r="C23" s="9" t="s">
        <v>26</v>
      </c>
      <c r="D23" s="8" t="s">
        <v>36</v>
      </c>
      <c r="E23" s="9"/>
      <c r="F23" s="9"/>
      <c r="G23" s="9"/>
      <c r="H23" s="9"/>
    </row>
    <row r="24" spans="1:8" ht="15" customHeight="1">
      <c r="A24" s="6">
        <f>ROW()</f>
        <v>24</v>
      </c>
      <c r="B24" s="8" t="s">
        <v>26</v>
      </c>
      <c r="C24" s="9" t="s">
        <v>26</v>
      </c>
      <c r="D24" s="8" t="s">
        <v>37</v>
      </c>
      <c r="E24" s="9"/>
      <c r="F24" s="9"/>
      <c r="G24" s="9"/>
      <c r="H24" s="9"/>
    </row>
    <row r="25" spans="1:8" ht="15" customHeight="1">
      <c r="A25" s="6">
        <f>ROW()</f>
        <v>25</v>
      </c>
      <c r="B25" s="8" t="s">
        <v>26</v>
      </c>
      <c r="C25" s="9" t="s">
        <v>26</v>
      </c>
      <c r="D25" s="8" t="s">
        <v>38</v>
      </c>
      <c r="E25" s="9">
        <v>11.96</v>
      </c>
      <c r="F25" s="9">
        <v>11.96</v>
      </c>
      <c r="G25" s="9"/>
      <c r="H25" s="9"/>
    </row>
    <row r="26" spans="1:8" ht="15" customHeight="1">
      <c r="A26" s="6">
        <f>ROW()</f>
        <v>26</v>
      </c>
      <c r="B26" s="8" t="s">
        <v>26</v>
      </c>
      <c r="C26" s="9" t="s">
        <v>26</v>
      </c>
      <c r="D26" s="8" t="s">
        <v>39</v>
      </c>
      <c r="E26" s="9"/>
      <c r="F26" s="9"/>
      <c r="G26" s="9"/>
      <c r="H26" s="9"/>
    </row>
    <row r="27" spans="1:8" ht="15" customHeight="1">
      <c r="A27" s="6">
        <f>ROW()</f>
        <v>27</v>
      </c>
      <c r="B27" s="8" t="s">
        <v>26</v>
      </c>
      <c r="C27" s="9" t="s">
        <v>26</v>
      </c>
      <c r="D27" s="8" t="s">
        <v>40</v>
      </c>
      <c r="E27" s="9"/>
      <c r="F27" s="9"/>
      <c r="G27" s="9"/>
      <c r="H27" s="9"/>
    </row>
    <row r="28" spans="1:8" ht="15" customHeight="1">
      <c r="A28" s="6">
        <f>ROW()</f>
        <v>28</v>
      </c>
      <c r="B28" s="8" t="s">
        <v>26</v>
      </c>
      <c r="C28" s="9" t="s">
        <v>26</v>
      </c>
      <c r="D28" s="8" t="s">
        <v>41</v>
      </c>
      <c r="E28" s="9"/>
      <c r="F28" s="9"/>
      <c r="G28" s="9"/>
      <c r="H28" s="9"/>
    </row>
    <row r="29" spans="1:8" ht="15" customHeight="1">
      <c r="A29" s="6">
        <f>ROW()</f>
        <v>29</v>
      </c>
      <c r="B29" s="8" t="s">
        <v>26</v>
      </c>
      <c r="C29" s="9" t="s">
        <v>26</v>
      </c>
      <c r="D29" s="8" t="s">
        <v>42</v>
      </c>
      <c r="E29" s="9"/>
      <c r="F29" s="9"/>
      <c r="G29" s="9"/>
      <c r="H29" s="9"/>
    </row>
    <row r="30" spans="1:8" ht="15" customHeight="1">
      <c r="A30" s="6">
        <f>ROW()</f>
        <v>30</v>
      </c>
      <c r="B30" s="8" t="s">
        <v>26</v>
      </c>
      <c r="C30" s="9" t="s">
        <v>26</v>
      </c>
      <c r="D30" s="8" t="s">
        <v>43</v>
      </c>
      <c r="E30" s="9"/>
      <c r="F30" s="9"/>
      <c r="G30" s="9"/>
      <c r="H30" s="9"/>
    </row>
    <row r="31" spans="1:8" ht="15" customHeight="1">
      <c r="A31" s="6">
        <f>ROW()</f>
        <v>31</v>
      </c>
      <c r="B31" s="8" t="s">
        <v>26</v>
      </c>
      <c r="C31" s="9" t="s">
        <v>26</v>
      </c>
      <c r="D31" s="8" t="s">
        <v>44</v>
      </c>
      <c r="E31" s="9"/>
      <c r="F31" s="9"/>
      <c r="G31" s="9"/>
      <c r="H31" s="9"/>
    </row>
    <row r="32" spans="1:8" ht="15" customHeight="1">
      <c r="A32" s="6">
        <f>ROW()</f>
        <v>32</v>
      </c>
      <c r="B32" s="8" t="s">
        <v>26</v>
      </c>
      <c r="C32" s="9" t="s">
        <v>26</v>
      </c>
      <c r="D32" s="8" t="s">
        <v>45</v>
      </c>
      <c r="E32" s="9"/>
      <c r="F32" s="9"/>
      <c r="G32" s="9"/>
      <c r="H32" s="9"/>
    </row>
    <row r="33" spans="1:8" ht="15" customHeight="1">
      <c r="A33" s="6">
        <f>ROW()</f>
        <v>33</v>
      </c>
      <c r="B33" s="8" t="s">
        <v>26</v>
      </c>
      <c r="C33" s="9" t="s">
        <v>26</v>
      </c>
      <c r="D33" s="8" t="s">
        <v>46</v>
      </c>
      <c r="E33" s="9"/>
      <c r="F33" s="9"/>
      <c r="G33" s="9"/>
      <c r="H33" s="9"/>
    </row>
    <row r="34" spans="1:8" ht="15" customHeight="1">
      <c r="A34" s="6">
        <f>ROW()</f>
        <v>34</v>
      </c>
      <c r="B34" s="8" t="s">
        <v>26</v>
      </c>
      <c r="C34" s="9" t="s">
        <v>26</v>
      </c>
      <c r="D34" s="8" t="s">
        <v>47</v>
      </c>
      <c r="E34" s="9"/>
      <c r="F34" s="9"/>
      <c r="G34" s="9"/>
      <c r="H34" s="9"/>
    </row>
    <row r="35" spans="1:8" ht="15" customHeight="1">
      <c r="A35" s="6">
        <f>ROW()</f>
        <v>35</v>
      </c>
      <c r="B35" s="8" t="s">
        <v>48</v>
      </c>
      <c r="C35" s="9">
        <f>SUM(C6:C34)</f>
        <v>6075.23</v>
      </c>
      <c r="D35" s="8" t="s">
        <v>49</v>
      </c>
      <c r="E35" s="9">
        <f>SUM(E7:E34)</f>
        <v>6075.2300000000005</v>
      </c>
      <c r="F35" s="9">
        <f t="shared" ref="F35:G35" si="0">SUM(F7:F34)</f>
        <v>2075.23</v>
      </c>
      <c r="G35" s="9">
        <f t="shared" si="0"/>
        <v>4000</v>
      </c>
      <c r="H35" s="9"/>
    </row>
    <row r="36" spans="1:8" ht="15" customHeight="1">
      <c r="A36" s="6">
        <f>ROW()</f>
        <v>36</v>
      </c>
      <c r="B36" s="8" t="s">
        <v>122</v>
      </c>
      <c r="C36" s="9"/>
      <c r="D36" s="8" t="s">
        <v>53</v>
      </c>
      <c r="E36" s="9"/>
      <c r="F36" s="9"/>
      <c r="G36" s="9"/>
      <c r="H36" s="9"/>
    </row>
    <row r="37" spans="1:8" ht="15" customHeight="1">
      <c r="A37" s="6">
        <f>ROW()</f>
        <v>37</v>
      </c>
      <c r="B37" s="8" t="s">
        <v>54</v>
      </c>
      <c r="C37" s="9">
        <f>SUM(C8:C36)</f>
        <v>6075.23</v>
      </c>
      <c r="D37" s="8" t="s">
        <v>54</v>
      </c>
      <c r="E37" s="9">
        <v>6075.2300000000005</v>
      </c>
      <c r="F37" s="9">
        <v>2075.23</v>
      </c>
      <c r="G37" s="9">
        <v>4000</v>
      </c>
      <c r="H37" s="9"/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17" type="noConversion"/>
  <pageMargins left="0.94488188976377963" right="0.74803149606299213" top="0.39370078740157483" bottom="0.39370078740157483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0"/>
  <sheetViews>
    <sheetView workbookViewId="0">
      <selection activeCell="C5" sqref="C5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9.125" style="4" customWidth="1"/>
    <col min="4" max="6" width="25" style="5" customWidth="1"/>
    <col min="7" max="256" width="7.5" style="2" customWidth="1"/>
    <col min="257" max="16384" width="7" style="2"/>
  </cols>
  <sheetData>
    <row r="1" spans="1:6" s="1" customFormat="1" ht="37.5" customHeight="1">
      <c r="A1" s="21" t="s">
        <v>192</v>
      </c>
      <c r="B1" s="22" t="str">
        <f>""</f>
        <v/>
      </c>
      <c r="C1" s="22" t="str">
        <f>""</f>
        <v/>
      </c>
      <c r="D1" s="22" t="str">
        <f>""</f>
        <v/>
      </c>
      <c r="E1" s="23" t="str">
        <f>""</f>
        <v/>
      </c>
      <c r="F1" s="22" t="str">
        <f>""</f>
        <v/>
      </c>
    </row>
    <row r="2" spans="1:6" s="1" customFormat="1" ht="15" customHeight="1">
      <c r="A2" s="24" t="s">
        <v>186</v>
      </c>
      <c r="B2" s="22" t="str">
        <f>""</f>
        <v/>
      </c>
      <c r="C2" s="23" t="s">
        <v>179</v>
      </c>
      <c r="D2" s="22" t="str">
        <f>""</f>
        <v/>
      </c>
      <c r="E2" s="31" t="s">
        <v>179</v>
      </c>
      <c r="F2" s="31" t="s">
        <v>0</v>
      </c>
    </row>
    <row r="3" spans="1:6" s="1" customFormat="1" ht="15" customHeight="1">
      <c r="A3" s="25" t="s">
        <v>1</v>
      </c>
      <c r="B3" s="25" t="s">
        <v>55</v>
      </c>
      <c r="C3" s="25" t="str">
        <f>""</f>
        <v/>
      </c>
      <c r="D3" s="25" t="s">
        <v>75</v>
      </c>
      <c r="E3" s="25" t="s">
        <v>109</v>
      </c>
      <c r="F3" s="25" t="s">
        <v>110</v>
      </c>
    </row>
    <row r="4" spans="1:6" s="1" customFormat="1" ht="15" customHeight="1">
      <c r="A4" s="25" t="s">
        <v>5</v>
      </c>
      <c r="B4" s="26" t="s">
        <v>63</v>
      </c>
      <c r="C4" s="26" t="s">
        <v>64</v>
      </c>
      <c r="D4" s="25" t="str">
        <f>""</f>
        <v/>
      </c>
      <c r="E4" s="25" t="str">
        <f>""</f>
        <v/>
      </c>
      <c r="F4" s="25" t="s">
        <v>68</v>
      </c>
    </row>
    <row r="5" spans="1:6" s="1" customFormat="1" ht="15" customHeight="1">
      <c r="A5" s="26" t="s">
        <v>5</v>
      </c>
      <c r="B5" s="26" t="s">
        <v>8</v>
      </c>
      <c r="C5" s="26" t="s">
        <v>9</v>
      </c>
      <c r="D5" s="26" t="s">
        <v>10</v>
      </c>
      <c r="E5" s="26" t="s">
        <v>11</v>
      </c>
      <c r="F5" s="26" t="s">
        <v>69</v>
      </c>
    </row>
    <row r="6" spans="1:6" ht="15" customHeight="1">
      <c r="A6" s="6">
        <f>ROW()</f>
        <v>6</v>
      </c>
      <c r="B6" s="27" t="s">
        <v>26</v>
      </c>
      <c r="C6" s="27" t="s">
        <v>75</v>
      </c>
      <c r="D6" s="28">
        <f>D7+D11+D15+D18</f>
        <v>2075.23</v>
      </c>
      <c r="E6" s="28">
        <f t="shared" ref="E6:F6" si="0">E7+E11+E15+E18</f>
        <v>194.35000000000002</v>
      </c>
      <c r="F6" s="28">
        <f t="shared" si="0"/>
        <v>1880.88</v>
      </c>
    </row>
    <row r="7" spans="1:6" ht="15" customHeight="1">
      <c r="A7" s="6">
        <f>ROW()</f>
        <v>7</v>
      </c>
      <c r="B7" s="27" t="s">
        <v>76</v>
      </c>
      <c r="C7" s="27" t="s">
        <v>77</v>
      </c>
      <c r="D7" s="28">
        <v>24.21</v>
      </c>
      <c r="E7" s="28">
        <v>24.21</v>
      </c>
      <c r="F7" s="28"/>
    </row>
    <row r="8" spans="1:6" ht="15" customHeight="1">
      <c r="A8" s="6">
        <f>ROW()</f>
        <v>8</v>
      </c>
      <c r="B8" s="27" t="s">
        <v>78</v>
      </c>
      <c r="C8" s="27" t="s">
        <v>182</v>
      </c>
      <c r="D8" s="28">
        <v>24.21</v>
      </c>
      <c r="E8" s="28">
        <v>24.21</v>
      </c>
      <c r="F8" s="28"/>
    </row>
    <row r="9" spans="1:6" ht="15" customHeight="1">
      <c r="A9" s="6">
        <f>ROW()</f>
        <v>9</v>
      </c>
      <c r="B9" s="27" t="s">
        <v>79</v>
      </c>
      <c r="C9" s="27" t="s">
        <v>80</v>
      </c>
      <c r="D9" s="28">
        <v>8.26</v>
      </c>
      <c r="E9" s="28">
        <v>8.26</v>
      </c>
      <c r="F9" s="28"/>
    </row>
    <row r="10" spans="1:6" ht="15" customHeight="1">
      <c r="A10" s="6">
        <f>ROW()</f>
        <v>10</v>
      </c>
      <c r="B10" s="27" t="s">
        <v>81</v>
      </c>
      <c r="C10" s="27" t="s">
        <v>82</v>
      </c>
      <c r="D10" s="28">
        <v>15.95</v>
      </c>
      <c r="E10" s="28">
        <v>15.95</v>
      </c>
      <c r="F10" s="28"/>
    </row>
    <row r="11" spans="1:6" ht="15" customHeight="1">
      <c r="A11" s="6">
        <f>ROW()</f>
        <v>11</v>
      </c>
      <c r="B11" s="27" t="s">
        <v>83</v>
      </c>
      <c r="C11" s="27" t="s">
        <v>84</v>
      </c>
      <c r="D11" s="28">
        <v>26</v>
      </c>
      <c r="E11" s="28">
        <v>26</v>
      </c>
      <c r="F11" s="28"/>
    </row>
    <row r="12" spans="1:6" ht="15" customHeight="1">
      <c r="A12" s="6">
        <f>ROW()</f>
        <v>12</v>
      </c>
      <c r="B12" s="27" t="s">
        <v>85</v>
      </c>
      <c r="C12" s="27" t="s">
        <v>86</v>
      </c>
      <c r="D12" s="28">
        <v>26</v>
      </c>
      <c r="E12" s="28">
        <v>26</v>
      </c>
      <c r="F12" s="28"/>
    </row>
    <row r="13" spans="1:6" ht="15" customHeight="1">
      <c r="A13" s="6">
        <f>ROW()</f>
        <v>13</v>
      </c>
      <c r="B13" s="27" t="s">
        <v>87</v>
      </c>
      <c r="C13" s="27" t="s">
        <v>88</v>
      </c>
      <c r="D13" s="28">
        <v>11.37</v>
      </c>
      <c r="E13" s="28">
        <v>11.37</v>
      </c>
      <c r="F13" s="28"/>
    </row>
    <row r="14" spans="1:6" ht="15" customHeight="1">
      <c r="A14" s="6">
        <f>ROW()</f>
        <v>14</v>
      </c>
      <c r="B14" s="27" t="s">
        <v>89</v>
      </c>
      <c r="C14" s="27" t="s">
        <v>90</v>
      </c>
      <c r="D14" s="28">
        <v>14.63</v>
      </c>
      <c r="E14" s="28">
        <v>14.63</v>
      </c>
      <c r="F14" s="28"/>
    </row>
    <row r="15" spans="1:6" ht="15" customHeight="1">
      <c r="A15" s="6">
        <f>ROW()</f>
        <v>15</v>
      </c>
      <c r="B15" s="27" t="s">
        <v>91</v>
      </c>
      <c r="C15" s="27" t="s">
        <v>92</v>
      </c>
      <c r="D15" s="28">
        <f>D16</f>
        <v>2013.06</v>
      </c>
      <c r="E15" s="28">
        <f t="shared" ref="E15:F15" si="1">E16</f>
        <v>132.18</v>
      </c>
      <c r="F15" s="28">
        <f t="shared" si="1"/>
        <v>1880.88</v>
      </c>
    </row>
    <row r="16" spans="1:6" ht="15" customHeight="1">
      <c r="A16" s="6">
        <f>ROW()</f>
        <v>16</v>
      </c>
      <c r="B16" s="27" t="s">
        <v>93</v>
      </c>
      <c r="C16" s="27" t="s">
        <v>94</v>
      </c>
      <c r="D16" s="28">
        <v>2013.06</v>
      </c>
      <c r="E16" s="28">
        <v>132.18</v>
      </c>
      <c r="F16" s="28">
        <v>1880.88</v>
      </c>
    </row>
    <row r="17" spans="1:6" ht="15" customHeight="1">
      <c r="A17" s="6">
        <f>ROW()</f>
        <v>17</v>
      </c>
      <c r="B17" s="27" t="s">
        <v>95</v>
      </c>
      <c r="C17" s="27" t="s">
        <v>96</v>
      </c>
      <c r="D17" s="28">
        <v>2013.06</v>
      </c>
      <c r="E17" s="28">
        <v>132.18</v>
      </c>
      <c r="F17" s="28">
        <v>1880.88</v>
      </c>
    </row>
    <row r="18" spans="1:6" ht="15" customHeight="1">
      <c r="A18" s="6">
        <f>ROW()</f>
        <v>18</v>
      </c>
      <c r="B18" s="27" t="s">
        <v>102</v>
      </c>
      <c r="C18" s="27" t="s">
        <v>103</v>
      </c>
      <c r="D18" s="28">
        <v>11.96</v>
      </c>
      <c r="E18" s="28">
        <v>11.96</v>
      </c>
      <c r="F18" s="28"/>
    </row>
    <row r="19" spans="1:6" ht="15" customHeight="1">
      <c r="A19" s="6">
        <f>ROW()</f>
        <v>19</v>
      </c>
      <c r="B19" s="27" t="s">
        <v>104</v>
      </c>
      <c r="C19" s="27" t="s">
        <v>105</v>
      </c>
      <c r="D19" s="28">
        <v>11.96</v>
      </c>
      <c r="E19" s="28">
        <v>11.96</v>
      </c>
      <c r="F19" s="28"/>
    </row>
    <row r="20" spans="1:6" ht="15" customHeight="1">
      <c r="A20" s="6">
        <f>ROW()</f>
        <v>20</v>
      </c>
      <c r="B20" s="27" t="s">
        <v>106</v>
      </c>
      <c r="C20" s="27" t="s">
        <v>107</v>
      </c>
      <c r="D20" s="28">
        <v>11.96</v>
      </c>
      <c r="E20" s="28">
        <v>11.96</v>
      </c>
      <c r="F20" s="28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17" type="noConversion"/>
  <pageMargins left="0.9448818897637796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D9" sqref="D9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pans="1:6" s="1" customFormat="1" ht="24" customHeight="1">
      <c r="A1" s="21" t="s">
        <v>193</v>
      </c>
      <c r="B1" s="22" t="str">
        <f>""</f>
        <v/>
      </c>
      <c r="C1" s="22" t="str">
        <f>""</f>
        <v/>
      </c>
      <c r="D1" s="22" t="str">
        <f>""</f>
        <v/>
      </c>
      <c r="E1" s="23" t="str">
        <f>""</f>
        <v/>
      </c>
      <c r="F1" s="22" t="str">
        <f>""</f>
        <v/>
      </c>
    </row>
    <row r="2" spans="1:6" s="1" customFormat="1" ht="15" customHeight="1">
      <c r="A2" s="24" t="s">
        <v>186</v>
      </c>
      <c r="B2" s="22" t="str">
        <f>""</f>
        <v/>
      </c>
      <c r="C2" s="23" t="s">
        <v>179</v>
      </c>
      <c r="D2" s="22" t="str">
        <f>""</f>
        <v/>
      </c>
      <c r="E2" s="31" t="s">
        <v>179</v>
      </c>
      <c r="F2" s="31" t="s">
        <v>0</v>
      </c>
    </row>
    <row r="3" spans="1:6" s="1" customFormat="1" ht="15" customHeight="1">
      <c r="A3" s="25" t="s">
        <v>1</v>
      </c>
      <c r="B3" s="25" t="s">
        <v>55</v>
      </c>
      <c r="C3" s="25" t="str">
        <f>""</f>
        <v/>
      </c>
      <c r="D3" s="25" t="s">
        <v>109</v>
      </c>
      <c r="E3" s="25" t="s">
        <v>109</v>
      </c>
      <c r="F3" s="25" t="s">
        <v>110</v>
      </c>
    </row>
    <row r="4" spans="1:6" s="1" customFormat="1" ht="15" customHeight="1">
      <c r="A4" s="25" t="s">
        <v>5</v>
      </c>
      <c r="B4" s="26" t="s">
        <v>123</v>
      </c>
      <c r="C4" s="26" t="s">
        <v>64</v>
      </c>
      <c r="D4" s="26" t="s">
        <v>75</v>
      </c>
      <c r="E4" s="26" t="s">
        <v>124</v>
      </c>
      <c r="F4" s="26" t="s">
        <v>125</v>
      </c>
    </row>
    <row r="5" spans="1:6" s="1" customFormat="1" ht="15" customHeight="1">
      <c r="A5" s="26" t="s">
        <v>5</v>
      </c>
      <c r="B5" s="26" t="s">
        <v>8</v>
      </c>
      <c r="C5" s="26" t="s">
        <v>9</v>
      </c>
      <c r="D5" s="26" t="s">
        <v>10</v>
      </c>
      <c r="E5" s="26" t="s">
        <v>11</v>
      </c>
      <c r="F5" s="26" t="s">
        <v>69</v>
      </c>
    </row>
    <row r="6" spans="1:6" ht="15" customHeight="1">
      <c r="A6" s="6">
        <f>ROW()</f>
        <v>6</v>
      </c>
      <c r="B6" s="27" t="s">
        <v>26</v>
      </c>
      <c r="C6" s="27" t="s">
        <v>75</v>
      </c>
      <c r="D6" s="28">
        <f>E6+F6</f>
        <v>194.35000000000002</v>
      </c>
      <c r="E6" s="28">
        <f>E7+E16+27:27</f>
        <v>180.26000000000002</v>
      </c>
      <c r="F6" s="28">
        <f>F7+F16+27:27</f>
        <v>14.09</v>
      </c>
    </row>
    <row r="7" spans="1:6" ht="15" customHeight="1">
      <c r="A7" s="6">
        <f>ROW()</f>
        <v>7</v>
      </c>
      <c r="B7" s="27" t="s">
        <v>126</v>
      </c>
      <c r="C7" s="27" t="s">
        <v>127</v>
      </c>
      <c r="D7" s="28">
        <f t="shared" ref="D7:D30" si="0">E7+F7</f>
        <v>169.92000000000002</v>
      </c>
      <c r="E7" s="28">
        <f>SUM(E8:E15)</f>
        <v>169.92000000000002</v>
      </c>
      <c r="F7" s="28"/>
    </row>
    <row r="8" spans="1:6" ht="15" customHeight="1">
      <c r="A8" s="6">
        <f>ROW()</f>
        <v>8</v>
      </c>
      <c r="B8" s="27" t="s">
        <v>128</v>
      </c>
      <c r="C8" s="27" t="s">
        <v>129</v>
      </c>
      <c r="D8" s="28">
        <f t="shared" si="0"/>
        <v>54.35</v>
      </c>
      <c r="E8" s="28">
        <v>54.35</v>
      </c>
      <c r="F8" s="28"/>
    </row>
    <row r="9" spans="1:6" ht="15" customHeight="1">
      <c r="A9" s="6">
        <f>ROW()</f>
        <v>9</v>
      </c>
      <c r="B9" s="27" t="s">
        <v>130</v>
      </c>
      <c r="C9" s="27" t="s">
        <v>131</v>
      </c>
      <c r="D9" s="28">
        <f t="shared" si="0"/>
        <v>10.26</v>
      </c>
      <c r="E9" s="28">
        <v>10.26</v>
      </c>
      <c r="F9" s="28"/>
    </row>
    <row r="10" spans="1:6" ht="15" customHeight="1">
      <c r="A10" s="6">
        <f>ROW()</f>
        <v>10</v>
      </c>
      <c r="B10" s="27" t="s">
        <v>132</v>
      </c>
      <c r="C10" s="27" t="s">
        <v>133</v>
      </c>
      <c r="D10" s="28">
        <f t="shared" si="0"/>
        <v>48.41</v>
      </c>
      <c r="E10" s="28">
        <v>48.41</v>
      </c>
      <c r="F10" s="28"/>
    </row>
    <row r="11" spans="1:6" ht="15" customHeight="1">
      <c r="A11" s="6">
        <f>ROW()</f>
        <v>11</v>
      </c>
      <c r="B11" s="27" t="s">
        <v>134</v>
      </c>
      <c r="C11" s="27" t="s">
        <v>135</v>
      </c>
      <c r="D11" s="28">
        <f t="shared" si="0"/>
        <v>15.95</v>
      </c>
      <c r="E11" s="28">
        <v>15.95</v>
      </c>
      <c r="F11" s="28"/>
    </row>
    <row r="12" spans="1:6" ht="15" customHeight="1">
      <c r="A12" s="6">
        <f>ROW()</f>
        <v>12</v>
      </c>
      <c r="B12" s="27" t="s">
        <v>136</v>
      </c>
      <c r="C12" s="27" t="s">
        <v>137</v>
      </c>
      <c r="D12" s="28">
        <f t="shared" si="0"/>
        <v>11.37</v>
      </c>
      <c r="E12" s="28">
        <v>11.37</v>
      </c>
      <c r="F12" s="28"/>
    </row>
    <row r="13" spans="1:6" ht="15" customHeight="1">
      <c r="A13" s="6">
        <f>ROW()</f>
        <v>13</v>
      </c>
      <c r="B13" s="27" t="s">
        <v>138</v>
      </c>
      <c r="C13" s="27" t="s">
        <v>139</v>
      </c>
      <c r="D13" s="28">
        <f t="shared" si="0"/>
        <v>14.63</v>
      </c>
      <c r="E13" s="28">
        <v>14.63</v>
      </c>
      <c r="F13" s="28"/>
    </row>
    <row r="14" spans="1:6" ht="15" customHeight="1">
      <c r="A14" s="6">
        <f>ROW()</f>
        <v>14</v>
      </c>
      <c r="B14" s="27" t="s">
        <v>140</v>
      </c>
      <c r="C14" s="27" t="s">
        <v>141</v>
      </c>
      <c r="D14" s="28">
        <f t="shared" si="0"/>
        <v>2.99</v>
      </c>
      <c r="E14" s="28">
        <v>2.99</v>
      </c>
      <c r="F14" s="28"/>
    </row>
    <row r="15" spans="1:6" ht="15" customHeight="1">
      <c r="A15" s="6">
        <f>ROW()</f>
        <v>15</v>
      </c>
      <c r="B15" s="27" t="s">
        <v>142</v>
      </c>
      <c r="C15" s="27" t="s">
        <v>107</v>
      </c>
      <c r="D15" s="28">
        <f t="shared" si="0"/>
        <v>11.96</v>
      </c>
      <c r="E15" s="28">
        <v>11.96</v>
      </c>
      <c r="F15" s="28"/>
    </row>
    <row r="16" spans="1:6" ht="15" customHeight="1">
      <c r="A16" s="6">
        <f>ROW()</f>
        <v>16</v>
      </c>
      <c r="B16" s="27" t="s">
        <v>143</v>
      </c>
      <c r="C16" s="27" t="s">
        <v>144</v>
      </c>
      <c r="D16" s="28">
        <f t="shared" si="0"/>
        <v>14.09</v>
      </c>
      <c r="E16" s="28"/>
      <c r="F16" s="28">
        <f>SUM(F17:F26)</f>
        <v>14.09</v>
      </c>
    </row>
    <row r="17" spans="1:6" ht="15" customHeight="1">
      <c r="A17" s="6">
        <f>ROW()</f>
        <v>17</v>
      </c>
      <c r="B17" s="27" t="s">
        <v>145</v>
      </c>
      <c r="C17" s="27" t="s">
        <v>146</v>
      </c>
      <c r="D17" s="28">
        <f t="shared" si="0"/>
        <v>1.57</v>
      </c>
      <c r="E17" s="28"/>
      <c r="F17" s="28">
        <v>1.57</v>
      </c>
    </row>
    <row r="18" spans="1:6" ht="15" customHeight="1">
      <c r="A18" s="6">
        <f>ROW()</f>
        <v>18</v>
      </c>
      <c r="B18" s="27" t="s">
        <v>147</v>
      </c>
      <c r="C18" s="27" t="s">
        <v>148</v>
      </c>
      <c r="D18" s="28">
        <f t="shared" si="0"/>
        <v>0.12</v>
      </c>
      <c r="E18" s="28"/>
      <c r="F18" s="28">
        <v>0.12</v>
      </c>
    </row>
    <row r="19" spans="1:6" ht="15" customHeight="1">
      <c r="A19" s="6">
        <f>ROW()</f>
        <v>19</v>
      </c>
      <c r="B19" s="27" t="s">
        <v>149</v>
      </c>
      <c r="C19" s="27" t="s">
        <v>150</v>
      </c>
      <c r="D19" s="28">
        <f t="shared" si="0"/>
        <v>1.3</v>
      </c>
      <c r="E19" s="28"/>
      <c r="F19" s="28">
        <v>1.3</v>
      </c>
    </row>
    <row r="20" spans="1:6" ht="15" customHeight="1">
      <c r="A20" s="6">
        <f>ROW()</f>
        <v>20</v>
      </c>
      <c r="B20" s="27" t="s">
        <v>151</v>
      </c>
      <c r="C20" s="27" t="s">
        <v>152</v>
      </c>
      <c r="D20" s="28">
        <f t="shared" si="0"/>
        <v>4</v>
      </c>
      <c r="E20" s="28"/>
      <c r="F20" s="28">
        <v>4</v>
      </c>
    </row>
    <row r="21" spans="1:6" ht="15" customHeight="1">
      <c r="A21" s="6">
        <f>ROW()</f>
        <v>21</v>
      </c>
      <c r="B21" s="27" t="s">
        <v>153</v>
      </c>
      <c r="C21" s="27" t="s">
        <v>154</v>
      </c>
      <c r="D21" s="28">
        <f t="shared" si="0"/>
        <v>0.35</v>
      </c>
      <c r="E21" s="28"/>
      <c r="F21" s="28">
        <v>0.35</v>
      </c>
    </row>
    <row r="22" spans="1:6" ht="15" customHeight="1">
      <c r="A22" s="6">
        <f>ROW()</f>
        <v>22</v>
      </c>
      <c r="B22" s="27" t="s">
        <v>184</v>
      </c>
      <c r="C22" s="27" t="s">
        <v>185</v>
      </c>
      <c r="D22" s="28">
        <f t="shared" si="0"/>
        <v>0.3</v>
      </c>
      <c r="E22" s="28"/>
      <c r="F22" s="28">
        <v>0.3</v>
      </c>
    </row>
    <row r="23" spans="1:6" ht="15" customHeight="1">
      <c r="A23" s="6">
        <f>ROW()</f>
        <v>23</v>
      </c>
      <c r="B23" s="27" t="s">
        <v>155</v>
      </c>
      <c r="C23" s="27" t="s">
        <v>156</v>
      </c>
      <c r="D23" s="28">
        <f t="shared" si="0"/>
        <v>2.0699999999999998</v>
      </c>
      <c r="E23" s="28"/>
      <c r="F23" s="28">
        <v>2.0699999999999998</v>
      </c>
    </row>
    <row r="24" spans="1:6" ht="15" customHeight="1">
      <c r="A24" s="6">
        <f>ROW()</f>
        <v>24</v>
      </c>
      <c r="B24" s="27" t="s">
        <v>157</v>
      </c>
      <c r="C24" s="27" t="s">
        <v>158</v>
      </c>
      <c r="D24" s="28">
        <f t="shared" si="0"/>
        <v>1.24</v>
      </c>
      <c r="E24" s="28"/>
      <c r="F24" s="28">
        <v>1.24</v>
      </c>
    </row>
    <row r="25" spans="1:6" ht="15" customHeight="1">
      <c r="A25" s="6">
        <f>ROW()</f>
        <v>25</v>
      </c>
      <c r="B25" s="27" t="s">
        <v>159</v>
      </c>
      <c r="C25" s="27" t="s">
        <v>160</v>
      </c>
      <c r="D25" s="28">
        <f t="shared" si="0"/>
        <v>2.5</v>
      </c>
      <c r="E25" s="28"/>
      <c r="F25" s="28">
        <v>2.5</v>
      </c>
    </row>
    <row r="26" spans="1:6" ht="15" customHeight="1">
      <c r="A26" s="6">
        <f>ROW()</f>
        <v>26</v>
      </c>
      <c r="B26" s="27" t="s">
        <v>161</v>
      </c>
      <c r="C26" s="27" t="s">
        <v>162</v>
      </c>
      <c r="D26" s="28">
        <f t="shared" si="0"/>
        <v>0.64</v>
      </c>
      <c r="E26" s="28"/>
      <c r="F26" s="28">
        <v>0.64</v>
      </c>
    </row>
    <row r="27" spans="1:6" ht="15" customHeight="1">
      <c r="A27" s="6">
        <f>ROW()</f>
        <v>27</v>
      </c>
      <c r="B27" s="27" t="s">
        <v>163</v>
      </c>
      <c r="C27" s="27" t="s">
        <v>164</v>
      </c>
      <c r="D27" s="28">
        <f t="shared" si="0"/>
        <v>10.34</v>
      </c>
      <c r="E27" s="28">
        <f>SUM(E28:E30)</f>
        <v>10.34</v>
      </c>
      <c r="F27" s="28"/>
    </row>
    <row r="28" spans="1:6" ht="15" customHeight="1">
      <c r="A28" s="6">
        <f>ROW()</f>
        <v>28</v>
      </c>
      <c r="B28" s="27" t="s">
        <v>165</v>
      </c>
      <c r="C28" s="27" t="s">
        <v>166</v>
      </c>
      <c r="D28" s="28">
        <f t="shared" si="0"/>
        <v>8.26</v>
      </c>
      <c r="E28" s="28">
        <v>8.26</v>
      </c>
      <c r="F28" s="28"/>
    </row>
    <row r="29" spans="1:6" ht="15" customHeight="1">
      <c r="A29" s="6">
        <f>ROW()</f>
        <v>29</v>
      </c>
      <c r="B29" s="27" t="s">
        <v>167</v>
      </c>
      <c r="C29" s="27" t="s">
        <v>168</v>
      </c>
      <c r="D29" s="28">
        <f t="shared" si="0"/>
        <v>1.76</v>
      </c>
      <c r="E29" s="28">
        <v>1.76</v>
      </c>
      <c r="F29" s="28"/>
    </row>
    <row r="30" spans="1:6" ht="15" customHeight="1">
      <c r="A30" s="6">
        <f>ROW()</f>
        <v>30</v>
      </c>
      <c r="B30" s="27" t="s">
        <v>169</v>
      </c>
      <c r="C30" s="27" t="s">
        <v>170</v>
      </c>
      <c r="D30" s="28">
        <f t="shared" si="0"/>
        <v>0.32</v>
      </c>
      <c r="E30" s="28">
        <v>0.32</v>
      </c>
      <c r="F30" s="28"/>
    </row>
  </sheetData>
  <mergeCells count="5">
    <mergeCell ref="A1:F1"/>
    <mergeCell ref="A2:D2"/>
    <mergeCell ref="B3:C3"/>
    <mergeCell ref="D3:F3"/>
    <mergeCell ref="A3:A4"/>
  </mergeCells>
  <phoneticPr fontId="17" type="noConversion"/>
  <pageMargins left="0.94488188976377963" right="0.74803149606299213" top="0.98425196850393704" bottom="0.78740157480314965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C11" sqref="C11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pans="1:6" s="1" customFormat="1" ht="37.5" customHeight="1">
      <c r="A1" s="15" t="s">
        <v>194</v>
      </c>
      <c r="B1" s="16" t="str">
        <f>""</f>
        <v/>
      </c>
      <c r="C1" s="16" t="str">
        <f>""</f>
        <v/>
      </c>
      <c r="D1" s="16" t="str">
        <f>""</f>
        <v/>
      </c>
      <c r="E1" s="17" t="str">
        <f>""</f>
        <v/>
      </c>
      <c r="F1" s="16" t="str">
        <f>""</f>
        <v/>
      </c>
    </row>
    <row r="2" spans="1:6" s="1" customFormat="1" ht="15" customHeight="1">
      <c r="A2" s="18" t="s">
        <v>186</v>
      </c>
      <c r="B2" s="16" t="str">
        <f>""</f>
        <v/>
      </c>
      <c r="C2" s="17" t="s">
        <v>179</v>
      </c>
      <c r="D2" s="16" t="str">
        <f>""</f>
        <v/>
      </c>
      <c r="E2" s="13" t="s">
        <v>179</v>
      </c>
      <c r="F2" s="13" t="s">
        <v>0</v>
      </c>
    </row>
    <row r="3" spans="1:6" s="1" customFormat="1" ht="15" customHeight="1">
      <c r="A3" s="19" t="s">
        <v>1</v>
      </c>
      <c r="B3" s="19" t="s">
        <v>55</v>
      </c>
      <c r="C3" s="19" t="str">
        <f>""</f>
        <v/>
      </c>
      <c r="D3" s="19" t="s">
        <v>75</v>
      </c>
      <c r="E3" s="19" t="s">
        <v>109</v>
      </c>
      <c r="F3" s="19" t="s">
        <v>110</v>
      </c>
    </row>
    <row r="4" spans="1:6" s="1" customFormat="1" ht="15" customHeight="1">
      <c r="A4" s="19" t="s">
        <v>5</v>
      </c>
      <c r="B4" s="14" t="s">
        <v>63</v>
      </c>
      <c r="C4" s="14" t="s">
        <v>64</v>
      </c>
      <c r="D4" s="19" t="str">
        <f>""</f>
        <v/>
      </c>
      <c r="E4" s="19" t="str">
        <f>""</f>
        <v/>
      </c>
      <c r="F4" s="19" t="s">
        <v>68</v>
      </c>
    </row>
    <row r="5" spans="1:6" s="1" customFormat="1" ht="15" customHeight="1">
      <c r="A5" s="14" t="s">
        <v>5</v>
      </c>
      <c r="B5" s="14" t="s">
        <v>8</v>
      </c>
      <c r="C5" s="14" t="s">
        <v>9</v>
      </c>
      <c r="D5" s="14" t="s">
        <v>10</v>
      </c>
      <c r="E5" s="14" t="s">
        <v>11</v>
      </c>
      <c r="F5" s="14" t="s">
        <v>69</v>
      </c>
    </row>
    <row r="6" spans="1:6" ht="15" customHeight="1">
      <c r="A6" s="6">
        <f>ROW()</f>
        <v>6</v>
      </c>
      <c r="B6" s="8" t="s">
        <v>26</v>
      </c>
      <c r="C6" s="8" t="s">
        <v>75</v>
      </c>
      <c r="D6" s="9">
        <v>4000</v>
      </c>
      <c r="E6" s="9"/>
      <c r="F6" s="9">
        <v>4000</v>
      </c>
    </row>
    <row r="7" spans="1:6" ht="15" customHeight="1">
      <c r="A7" s="6">
        <f>ROW()</f>
        <v>7</v>
      </c>
      <c r="B7" s="8" t="s">
        <v>91</v>
      </c>
      <c r="C7" s="8" t="s">
        <v>92</v>
      </c>
      <c r="D7" s="9">
        <v>4000</v>
      </c>
      <c r="E7" s="9"/>
      <c r="F7" s="9">
        <v>4000</v>
      </c>
    </row>
    <row r="8" spans="1:6" ht="15" customHeight="1">
      <c r="A8" s="6">
        <f>ROW()</f>
        <v>8</v>
      </c>
      <c r="B8" s="8" t="s">
        <v>97</v>
      </c>
      <c r="C8" s="8" t="s">
        <v>183</v>
      </c>
      <c r="D8" s="9">
        <f>D9+D10</f>
        <v>4000</v>
      </c>
      <c r="E8" s="9"/>
      <c r="F8" s="9">
        <f>F9+F10</f>
        <v>4000</v>
      </c>
    </row>
    <row r="9" spans="1:6" ht="15" customHeight="1">
      <c r="A9" s="6">
        <f>ROW()</f>
        <v>9</v>
      </c>
      <c r="B9" s="8" t="s">
        <v>98</v>
      </c>
      <c r="C9" s="8" t="s">
        <v>99</v>
      </c>
      <c r="D9" s="9">
        <v>3000</v>
      </c>
      <c r="E9" s="9"/>
      <c r="F9" s="9">
        <v>3000</v>
      </c>
    </row>
    <row r="10" spans="1:6" ht="15" customHeight="1">
      <c r="A10" s="6">
        <f>ROW()</f>
        <v>10</v>
      </c>
      <c r="B10" s="8" t="s">
        <v>100</v>
      </c>
      <c r="C10" s="8" t="s">
        <v>101</v>
      </c>
      <c r="D10" s="9">
        <v>1000</v>
      </c>
      <c r="E10" s="9"/>
      <c r="F10" s="9">
        <v>1000</v>
      </c>
    </row>
    <row r="11" spans="1:6" ht="15" customHeight="1">
      <c r="A11" s="10"/>
      <c r="B11" s="11"/>
      <c r="C11" s="11"/>
      <c r="D11" s="12"/>
      <c r="E11" s="12"/>
      <c r="F11" s="12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17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sqref="A1:F1"/>
    </sheetView>
  </sheetViews>
  <sheetFormatPr defaultColWidth="7" defaultRowHeight="15" customHeight="1"/>
  <cols>
    <col min="1" max="1" width="6.25" style="2" customWidth="1"/>
    <col min="2" max="2" width="14.375" style="2" customWidth="1"/>
    <col min="3" max="6" width="25" style="2" customWidth="1"/>
    <col min="7" max="256" width="7.5" style="2" customWidth="1"/>
    <col min="257" max="16384" width="7" style="2"/>
  </cols>
  <sheetData>
    <row r="1" spans="1:6" s="1" customFormat="1" ht="37.5" customHeight="1">
      <c r="A1" s="15" t="s">
        <v>195</v>
      </c>
      <c r="B1" s="16" t="str">
        <f>""</f>
        <v/>
      </c>
      <c r="C1" s="16" t="str">
        <f>""</f>
        <v/>
      </c>
      <c r="D1" s="16" t="str">
        <f>""</f>
        <v/>
      </c>
      <c r="E1" s="17" t="str">
        <f>""</f>
        <v/>
      </c>
      <c r="F1" s="16" t="str">
        <f>""</f>
        <v/>
      </c>
    </row>
    <row r="2" spans="1:6" s="1" customFormat="1" ht="15" customHeight="1">
      <c r="A2" s="18" t="s">
        <v>186</v>
      </c>
      <c r="B2" s="16" t="str">
        <f>""</f>
        <v/>
      </c>
      <c r="C2" s="17" t="s">
        <v>179</v>
      </c>
      <c r="D2" s="16" t="str">
        <f>""</f>
        <v/>
      </c>
      <c r="E2" s="13" t="s">
        <v>179</v>
      </c>
      <c r="F2" s="13" t="s">
        <v>0</v>
      </c>
    </row>
    <row r="3" spans="1:6" s="1" customFormat="1" ht="15" customHeight="1">
      <c r="A3" s="19" t="s">
        <v>1</v>
      </c>
      <c r="B3" s="19" t="s">
        <v>55</v>
      </c>
      <c r="C3" s="19" t="str">
        <f>""</f>
        <v/>
      </c>
      <c r="D3" s="19" t="s">
        <v>75</v>
      </c>
      <c r="E3" s="19" t="s">
        <v>109</v>
      </c>
      <c r="F3" s="19" t="s">
        <v>110</v>
      </c>
    </row>
    <row r="4" spans="1:6" s="1" customFormat="1" ht="15" customHeight="1">
      <c r="A4" s="19" t="s">
        <v>5</v>
      </c>
      <c r="B4" s="14" t="s">
        <v>63</v>
      </c>
      <c r="C4" s="14" t="s">
        <v>64</v>
      </c>
      <c r="D4" s="19" t="str">
        <f>""</f>
        <v/>
      </c>
      <c r="E4" s="19" t="str">
        <f>""</f>
        <v/>
      </c>
      <c r="F4" s="19" t="s">
        <v>68</v>
      </c>
    </row>
    <row r="5" spans="1:6" s="1" customFormat="1" ht="15" customHeight="1">
      <c r="A5" s="14" t="s">
        <v>5</v>
      </c>
      <c r="B5" s="14" t="s">
        <v>8</v>
      </c>
      <c r="C5" s="14" t="s">
        <v>9</v>
      </c>
      <c r="D5" s="14" t="s">
        <v>10</v>
      </c>
      <c r="E5" s="14" t="s">
        <v>11</v>
      </c>
      <c r="F5" s="14" t="s">
        <v>69</v>
      </c>
    </row>
    <row r="6" spans="1:6" ht="15" customHeight="1">
      <c r="A6" s="6">
        <f>ROW()</f>
        <v>6</v>
      </c>
      <c r="B6" s="8" t="s">
        <v>26</v>
      </c>
      <c r="C6" s="8" t="s">
        <v>75</v>
      </c>
      <c r="D6" s="9" t="s">
        <v>26</v>
      </c>
      <c r="E6" s="9"/>
      <c r="F6" s="9" t="s">
        <v>26</v>
      </c>
    </row>
    <row r="7" spans="1:6" ht="15" customHeight="1">
      <c r="A7" s="6"/>
      <c r="B7" s="8"/>
      <c r="C7" s="8"/>
      <c r="D7" s="9"/>
      <c r="E7" s="9"/>
      <c r="F7" s="9"/>
    </row>
    <row r="8" spans="1:6" ht="15" customHeight="1">
      <c r="A8" s="6"/>
      <c r="B8" s="8"/>
      <c r="C8" s="8"/>
      <c r="D8" s="9"/>
      <c r="E8" s="9"/>
      <c r="F8" s="9"/>
    </row>
    <row r="9" spans="1:6" ht="15" customHeight="1">
      <c r="A9" s="6"/>
      <c r="B9" s="8"/>
      <c r="C9" s="8"/>
      <c r="D9" s="9"/>
      <c r="E9" s="9"/>
      <c r="F9" s="9"/>
    </row>
    <row r="10" spans="1:6" ht="15" customHeight="1">
      <c r="A10" s="6"/>
      <c r="B10" s="8"/>
      <c r="C10" s="8"/>
      <c r="D10" s="9"/>
      <c r="E10" s="9"/>
      <c r="F10" s="9"/>
    </row>
    <row r="11" spans="1:6" ht="15" customHeight="1">
      <c r="A11" s="6"/>
      <c r="B11" s="8"/>
      <c r="C11" s="8"/>
      <c r="D11" s="9"/>
      <c r="E11" s="9"/>
      <c r="F11" s="9"/>
    </row>
    <row r="12" spans="1:6" ht="15" customHeight="1">
      <c r="A12" s="7"/>
      <c r="B12" s="7"/>
      <c r="C12" s="7"/>
      <c r="D12" s="7"/>
      <c r="E12" s="7"/>
      <c r="F12" s="7"/>
    </row>
    <row r="13" spans="1:6" ht="15" customHeight="1">
      <c r="A13" s="7"/>
      <c r="B13" s="7"/>
      <c r="C13" s="7"/>
      <c r="D13" s="7"/>
      <c r="E13" s="7"/>
      <c r="F13" s="7"/>
    </row>
    <row r="14" spans="1:6" ht="15" customHeight="1">
      <c r="A14" s="7"/>
      <c r="B14" s="7"/>
      <c r="C14" s="7"/>
      <c r="D14" s="7"/>
      <c r="E14" s="7"/>
      <c r="F14" s="7"/>
    </row>
    <row r="15" spans="1:6" ht="15" customHeight="1">
      <c r="A15" s="2" t="s">
        <v>187</v>
      </c>
    </row>
    <row r="16" spans="1:6" ht="15" customHeight="1">
      <c r="B16" s="20"/>
      <c r="C16" s="20"/>
    </row>
  </sheetData>
  <mergeCells count="8">
    <mergeCell ref="A1:F1"/>
    <mergeCell ref="A2:D2"/>
    <mergeCell ref="B3:C3"/>
    <mergeCell ref="B16:C16"/>
    <mergeCell ref="A3:A4"/>
    <mergeCell ref="D3:D4"/>
    <mergeCell ref="E3:E4"/>
    <mergeCell ref="F3:F4"/>
  </mergeCells>
  <phoneticPr fontId="17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D20" sqref="D20"/>
    </sheetView>
  </sheetViews>
  <sheetFormatPr defaultColWidth="7" defaultRowHeight="15" customHeight="1"/>
  <cols>
    <col min="1" max="1" width="6.25" style="3" customWidth="1"/>
    <col min="2" max="2" width="25.625" style="4" customWidth="1"/>
    <col min="3" max="3" width="18" style="5" customWidth="1"/>
    <col min="4" max="4" width="18.125" style="5" customWidth="1"/>
    <col min="5" max="5" width="18.625" style="5" customWidth="1"/>
    <col min="6" max="6" width="20.25" style="5" customWidth="1"/>
    <col min="7" max="7" width="20" style="5" customWidth="1"/>
    <col min="8" max="256" width="7.5" style="2" customWidth="1"/>
    <col min="257" max="16384" width="7" style="2"/>
  </cols>
  <sheetData>
    <row r="1" spans="1:7" s="1" customFormat="1" ht="37.5" customHeight="1">
      <c r="A1" s="15" t="s">
        <v>196</v>
      </c>
      <c r="B1" s="16" t="str">
        <f>""</f>
        <v/>
      </c>
      <c r="C1" s="16" t="str">
        <f>""</f>
        <v/>
      </c>
      <c r="D1" s="16" t="str">
        <f>""</f>
        <v/>
      </c>
      <c r="E1" s="17" t="str">
        <f>""</f>
        <v/>
      </c>
      <c r="F1" s="16" t="str">
        <f>""</f>
        <v/>
      </c>
      <c r="G1" s="16" t="str">
        <f>""</f>
        <v/>
      </c>
    </row>
    <row r="2" spans="1:7" s="1" customFormat="1" ht="15" customHeight="1">
      <c r="A2" s="18" t="s">
        <v>186</v>
      </c>
      <c r="B2" s="16" t="str">
        <f>""</f>
        <v/>
      </c>
      <c r="C2" s="16" t="str">
        <f>""</f>
        <v/>
      </c>
      <c r="D2" s="17" t="s">
        <v>179</v>
      </c>
      <c r="E2" s="18" t="str">
        <f>""</f>
        <v/>
      </c>
      <c r="F2" s="13" t="s">
        <v>179</v>
      </c>
      <c r="G2" s="13" t="s">
        <v>0</v>
      </c>
    </row>
    <row r="3" spans="1:7" s="1" customFormat="1" ht="15" customHeight="1">
      <c r="A3" s="19" t="s">
        <v>1</v>
      </c>
      <c r="B3" s="19" t="s">
        <v>171</v>
      </c>
      <c r="C3" s="19" t="s">
        <v>3</v>
      </c>
      <c r="D3" s="19" t="str">
        <f>""</f>
        <v/>
      </c>
      <c r="E3" s="19" t="str">
        <f>""</f>
        <v/>
      </c>
      <c r="F3" s="19" t="str">
        <f>""</f>
        <v/>
      </c>
      <c r="G3" s="19" t="str">
        <f>""</f>
        <v/>
      </c>
    </row>
    <row r="4" spans="1:7" s="1" customFormat="1" ht="45" customHeight="1">
      <c r="A4" s="19" t="s">
        <v>5</v>
      </c>
      <c r="B4" s="19" t="str">
        <f>""</f>
        <v/>
      </c>
      <c r="C4" s="14" t="s">
        <v>75</v>
      </c>
      <c r="D4" s="14" t="s">
        <v>116</v>
      </c>
      <c r="E4" s="14" t="s">
        <v>172</v>
      </c>
      <c r="F4" s="14" t="s">
        <v>118</v>
      </c>
      <c r="G4" s="14" t="s">
        <v>173</v>
      </c>
    </row>
    <row r="5" spans="1:7" s="1" customFormat="1" ht="15" customHeight="1">
      <c r="A5" s="14" t="s">
        <v>5</v>
      </c>
      <c r="B5" s="14" t="s">
        <v>8</v>
      </c>
      <c r="C5" s="14" t="s">
        <v>9</v>
      </c>
      <c r="D5" s="14" t="s">
        <v>10</v>
      </c>
      <c r="E5" s="14" t="s">
        <v>11</v>
      </c>
      <c r="F5" s="14" t="s">
        <v>69</v>
      </c>
      <c r="G5" s="14" t="s">
        <v>70</v>
      </c>
    </row>
    <row r="6" spans="1:7" ht="15" customHeight="1">
      <c r="A6" s="6">
        <f>ROW()</f>
        <v>6</v>
      </c>
      <c r="B6" s="8" t="s">
        <v>54</v>
      </c>
      <c r="C6" s="9">
        <f>C8+C11</f>
        <v>2.8</v>
      </c>
      <c r="D6" s="9">
        <f>D8+D11</f>
        <v>2.8</v>
      </c>
      <c r="E6" s="9"/>
      <c r="F6" s="9"/>
      <c r="G6" s="9"/>
    </row>
    <row r="7" spans="1:7" ht="15" customHeight="1">
      <c r="A7" s="6">
        <f>ROW()</f>
        <v>7</v>
      </c>
      <c r="B7" s="8" t="s">
        <v>174</v>
      </c>
      <c r="C7" s="9"/>
      <c r="D7" s="9"/>
      <c r="E7" s="9"/>
      <c r="F7" s="9"/>
      <c r="G7" s="9"/>
    </row>
    <row r="8" spans="1:7" ht="15" customHeight="1">
      <c r="A8" s="6">
        <f>ROW()</f>
        <v>8</v>
      </c>
      <c r="B8" s="8" t="s">
        <v>175</v>
      </c>
      <c r="C8" s="9">
        <v>2.5</v>
      </c>
      <c r="D8" s="9">
        <v>2.5</v>
      </c>
      <c r="E8" s="9"/>
      <c r="F8" s="9"/>
      <c r="G8" s="9"/>
    </row>
    <row r="9" spans="1:7" ht="15" customHeight="1">
      <c r="A9" s="6">
        <f>ROW()</f>
        <v>9</v>
      </c>
      <c r="B9" s="8" t="s">
        <v>176</v>
      </c>
      <c r="C9" s="9" t="s">
        <v>26</v>
      </c>
      <c r="D9" s="9" t="s">
        <v>26</v>
      </c>
      <c r="E9" s="9"/>
      <c r="F9" s="9"/>
      <c r="G9" s="9"/>
    </row>
    <row r="10" spans="1:7" ht="15" customHeight="1">
      <c r="A10" s="6">
        <f>ROW()</f>
        <v>10</v>
      </c>
      <c r="B10" s="8" t="s">
        <v>177</v>
      </c>
      <c r="C10" s="9">
        <v>2.5</v>
      </c>
      <c r="D10" s="9">
        <v>2.5</v>
      </c>
      <c r="E10" s="9"/>
      <c r="F10" s="9"/>
      <c r="G10" s="9"/>
    </row>
    <row r="11" spans="1:7" ht="15" customHeight="1">
      <c r="A11" s="6">
        <f>ROW()</f>
        <v>11</v>
      </c>
      <c r="B11" s="8" t="s">
        <v>178</v>
      </c>
      <c r="C11" s="9">
        <v>0.3</v>
      </c>
      <c r="D11" s="9">
        <v>0.3</v>
      </c>
      <c r="E11" s="9"/>
      <c r="F11" s="9"/>
      <c r="G11" s="9"/>
    </row>
    <row r="12" spans="1:7" ht="15" customHeight="1">
      <c r="A12" s="10"/>
      <c r="B12" s="11"/>
      <c r="C12" s="12"/>
      <c r="D12" s="12"/>
      <c r="E12" s="12"/>
      <c r="F12" s="12"/>
      <c r="G12" s="12"/>
    </row>
  </sheetData>
  <mergeCells count="5">
    <mergeCell ref="A1:G1"/>
    <mergeCell ref="A2:E2"/>
    <mergeCell ref="C3:G3"/>
    <mergeCell ref="A3:A4"/>
    <mergeCell ref="B3:B4"/>
  </mergeCells>
  <phoneticPr fontId="17" type="noConversion"/>
  <pageMargins left="0.75" right="0.75" top="1" bottom="1" header="0.51180555555555596" footer="0.5118055555555559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</cp:lastModifiedBy>
  <cp:lastPrinted>2020-02-12T08:28:43Z</cp:lastPrinted>
  <dcterms:created xsi:type="dcterms:W3CDTF">2019-02-25T14:46:11Z</dcterms:created>
  <dcterms:modified xsi:type="dcterms:W3CDTF">2020-02-12T08:28:46Z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