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 firstSheet="2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D6" i="7" s="1"/>
  <c r="C3" i="7"/>
  <c r="D2" i="7"/>
  <c r="B2" i="7"/>
  <c r="F1" i="7"/>
  <c r="E1" i="7"/>
  <c r="D1" i="7"/>
  <c r="C1" i="7"/>
  <c r="B1" i="7"/>
  <c r="D9" i="6"/>
  <c r="D8" i="6"/>
  <c r="D7" i="6" s="1"/>
  <c r="D6" i="6" s="1"/>
  <c r="F7" i="6"/>
  <c r="E7" i="6"/>
  <c r="F6" i="6"/>
  <c r="E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F7" i="3"/>
  <c r="E7" i="3"/>
  <c r="E6" i="3" s="1"/>
  <c r="D7" i="3"/>
  <c r="F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E7" i="5"/>
  <c r="E6" i="5" s="1"/>
  <c r="D7" i="5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<sst xmlns="http://schemas.openxmlformats.org/spreadsheetml/2006/main" count="462" uniqueCount="199">
  <si>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</si>
  <si>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部门编码及名称：[401005006006]唐山市丰南区东田庄学校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</si>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</sst>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Zeros="0" topLeftCell="A13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10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10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10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10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10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10" ht="16.5" customHeight="1" x14ac:dyDescent="0.2">
      <c r="A6" s="9">
        <v>1</v>
      </c>
      <c r="B6" s="18" t="s">
        <v>15</v>
      </c>
      <c r="C6" s="17">
        <v>1061.8699999999999</v>
      </c>
      <c r="D6" s="27" t="s">
        <v>16</v>
      </c>
      <c r="E6" s="19">
        <v>0</v>
      </c>
    </row>
    <row r="7" spans="1:10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10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10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  <c r="J9" s="24">
        <v>249.11</v>
      </c>
    </row>
    <row r="10" spans="1:10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1061.8699999999999</v>
      </c>
      <c r="J10" s="24">
        <v>812.76</v>
      </c>
    </row>
    <row r="11" spans="1:10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10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10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10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</row>
    <row r="15" spans="1:10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10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1061.8699999999999</v>
      </c>
      <c r="D28" s="27" t="s">
        <v>46</v>
      </c>
      <c r="E28" s="17">
        <f>E10</f>
        <v>1061.8699999999999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1061.8699999999999</v>
      </c>
      <c r="D31" s="27" t="s">
        <v>51</v>
      </c>
      <c r="E31" s="17">
        <f>E28</f>
        <v>1061.8699999999999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6" sqref="D6:E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52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53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55</v>
      </c>
      <c r="E3" s="42" t="s">
        <v>56</v>
      </c>
      <c r="F3" s="42" t="s">
        <v>57</v>
      </c>
      <c r="G3" s="42" t="s">
        <v>58</v>
      </c>
      <c r="H3" s="42" t="str">
        <f>""</f>
        <v/>
      </c>
      <c r="I3" s="42" t="s">
        <v>59</v>
      </c>
      <c r="J3" s="42" t="s">
        <v>60</v>
      </c>
      <c r="K3" s="42" t="s">
        <v>61</v>
      </c>
    </row>
    <row r="4" spans="1:11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64</v>
      </c>
      <c r="F4" s="42" t="s">
        <v>65</v>
      </c>
      <c r="G4" s="7" t="s">
        <v>64</v>
      </c>
      <c r="H4" s="7" t="s">
        <v>66</v>
      </c>
      <c r="I4" s="42" t="str">
        <f>""</f>
        <v/>
      </c>
      <c r="J4" s="42" t="str">
        <f>""</f>
        <v/>
      </c>
      <c r="K4" s="42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1061.8699999999999</v>
      </c>
      <c r="E6" s="17">
        <f>E7</f>
        <v>1061.8699999999999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D8+D9</f>
        <v>1061.8699999999999</v>
      </c>
      <c r="E7" s="17">
        <f>E8+E9</f>
        <v>1061.8699999999999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249.11</v>
      </c>
      <c r="E8" s="19">
        <v>249.11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8" t="s">
        <v>79</v>
      </c>
      <c r="C9" s="18" t="s">
        <v>80</v>
      </c>
      <c r="D9" s="17">
        <f>E9</f>
        <v>812.76</v>
      </c>
      <c r="E9" s="19">
        <v>812.76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6" sqref="D6:G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81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53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82</v>
      </c>
      <c r="E3" s="42" t="s">
        <v>83</v>
      </c>
      <c r="F3" s="42" t="s">
        <v>84</v>
      </c>
      <c r="G3" s="42" t="s">
        <v>85</v>
      </c>
      <c r="H3" s="42" t="s">
        <v>86</v>
      </c>
      <c r="I3" s="42" t="s">
        <v>87</v>
      </c>
    </row>
    <row r="4" spans="1:9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65</v>
      </c>
      <c r="F4" s="42" t="s">
        <v>88</v>
      </c>
      <c r="G4" s="42" t="str">
        <f>""</f>
        <v/>
      </c>
      <c r="H4" s="42" t="str">
        <f>""</f>
        <v/>
      </c>
      <c r="I4" s="42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D7</f>
        <v>1061.8699999999999</v>
      </c>
      <c r="E6" s="17">
        <f>E7</f>
        <v>1058.77</v>
      </c>
      <c r="F6" s="17">
        <f>F7</f>
        <v>3.1</v>
      </c>
      <c r="G6" s="19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D8+D9</f>
        <v>1061.8699999999999</v>
      </c>
      <c r="E7" s="17">
        <f>E8+E9</f>
        <v>1058.77</v>
      </c>
      <c r="F7" s="17">
        <f>F8+F9</f>
        <v>3.1</v>
      </c>
      <c r="G7" s="17"/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249.11</v>
      </c>
      <c r="E8" s="19">
        <v>249.11</v>
      </c>
      <c r="F8" s="19"/>
      <c r="G8" s="19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8" t="s">
        <v>79</v>
      </c>
      <c r="C9" s="18" t="s">
        <v>80</v>
      </c>
      <c r="D9" s="17">
        <f>E9+F9</f>
        <v>812.76</v>
      </c>
      <c r="E9" s="19">
        <v>809.66</v>
      </c>
      <c r="F9" s="19">
        <v>3.1</v>
      </c>
      <c r="G9" s="19">
        <v>0</v>
      </c>
      <c r="H9" s="11">
        <v>0</v>
      </c>
      <c r="I9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0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89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58</v>
      </c>
      <c r="F3" s="47" t="s">
        <v>59</v>
      </c>
      <c r="G3" s="47" t="s">
        <v>60</v>
      </c>
      <c r="H3" s="47" t="s">
        <v>61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90</v>
      </c>
      <c r="D4" s="25" t="s">
        <v>9</v>
      </c>
      <c r="E4" s="25" t="s">
        <v>74</v>
      </c>
      <c r="F4" s="25" t="s">
        <v>91</v>
      </c>
      <c r="G4" s="25" t="s">
        <v>92</v>
      </c>
      <c r="H4" s="25" t="s">
        <v>93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94</v>
      </c>
      <c r="C6" s="17">
        <v>1061.8699999999999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95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96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1061.8699999999999</v>
      </c>
      <c r="F10" s="17">
        <v>1061.8699999999999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1061.8699999999999</v>
      </c>
      <c r="D28" s="27" t="s">
        <v>46</v>
      </c>
      <c r="E28" s="17">
        <f>F28</f>
        <v>1061.8699999999999</v>
      </c>
      <c r="F28" s="17">
        <f>F10</f>
        <v>1061.8699999999999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97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1061.8699999999999</v>
      </c>
      <c r="D30" s="27" t="s">
        <v>51</v>
      </c>
      <c r="E30" s="17">
        <f>F30</f>
        <v>1061.8699999999999</v>
      </c>
      <c r="F30" s="17">
        <f>F28</f>
        <v>1061.8699999999999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6" sqref="D6:F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98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83</v>
      </c>
      <c r="F3" s="42" t="s">
        <v>84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D7</f>
        <v>1061.8699999999999</v>
      </c>
      <c r="E6" s="17">
        <f>E7</f>
        <v>1058.77</v>
      </c>
      <c r="F6" s="17">
        <f>F7</f>
        <v>3.1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f>D8+D9</f>
        <v>1061.8699999999999</v>
      </c>
      <c r="E7" s="17">
        <f>E8+E9</f>
        <v>1058.77</v>
      </c>
      <c r="F7" s="17">
        <f>F8+F9</f>
        <v>3.1</v>
      </c>
    </row>
    <row r="8" spans="1:6" ht="15" customHeight="1" x14ac:dyDescent="0.2">
      <c r="A8" s="9">
        <v>8</v>
      </c>
      <c r="B8" s="18" t="s">
        <v>77</v>
      </c>
      <c r="C8" s="18" t="s">
        <v>78</v>
      </c>
      <c r="D8" s="17">
        <f>SUM(E8:F8)</f>
        <v>249.11</v>
      </c>
      <c r="E8" s="19">
        <v>249.11</v>
      </c>
      <c r="F8" s="19"/>
    </row>
    <row r="9" spans="1:6" ht="15" customHeight="1" x14ac:dyDescent="0.2">
      <c r="A9" s="9">
        <v>9</v>
      </c>
      <c r="B9" s="18" t="s">
        <v>79</v>
      </c>
      <c r="C9" s="18" t="s">
        <v>80</v>
      </c>
      <c r="D9" s="17">
        <f>SUM(E9:F9)</f>
        <v>812.76</v>
      </c>
      <c r="E9" s="19">
        <v>809.66</v>
      </c>
      <c r="F9" s="19">
        <v>3.1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J10" sqref="J10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48" width="7.5" style="5"/>
    <col min="249" max="249" width="6.25" style="5" customWidth="1"/>
    <col min="250" max="250" width="14.375" style="5" customWidth="1"/>
    <col min="251" max="254" width="25" style="5" customWidth="1"/>
    <col min="255" max="504" width="7.5" style="5"/>
    <col min="505" max="505" width="6.25" style="5" customWidth="1"/>
    <col min="506" max="506" width="14.375" style="5" customWidth="1"/>
    <col min="507" max="510" width="25" style="5" customWidth="1"/>
    <col min="511" max="760" width="7.5" style="5"/>
    <col min="761" max="761" width="6.25" style="5" customWidth="1"/>
    <col min="762" max="762" width="14.375" style="5" customWidth="1"/>
    <col min="763" max="766" width="25" style="5" customWidth="1"/>
    <col min="767" max="1016" width="7.5" style="5"/>
    <col min="1017" max="1017" width="6.25" style="5" customWidth="1"/>
    <col min="1018" max="1018" width="14.375" style="5" customWidth="1"/>
    <col min="1019" max="1022" width="25" style="5" customWidth="1"/>
    <col min="1023" max="1272" width="7.5" style="5"/>
    <col min="1273" max="1273" width="6.25" style="5" customWidth="1"/>
    <col min="1274" max="1274" width="14.375" style="5" customWidth="1"/>
    <col min="1275" max="1278" width="25" style="5" customWidth="1"/>
    <col min="1279" max="1528" width="7.5" style="5"/>
    <col min="1529" max="1529" width="6.25" style="5" customWidth="1"/>
    <col min="1530" max="1530" width="14.375" style="5" customWidth="1"/>
    <col min="1531" max="1534" width="25" style="5" customWidth="1"/>
    <col min="1535" max="1784" width="7.5" style="5"/>
    <col min="1785" max="1785" width="6.25" style="5" customWidth="1"/>
    <col min="1786" max="1786" width="14.375" style="5" customWidth="1"/>
    <col min="1787" max="1790" width="25" style="5" customWidth="1"/>
    <col min="1791" max="2040" width="7.5" style="5"/>
    <col min="2041" max="2041" width="6.25" style="5" customWidth="1"/>
    <col min="2042" max="2042" width="14.375" style="5" customWidth="1"/>
    <col min="2043" max="2046" width="25" style="5" customWidth="1"/>
    <col min="2047" max="2296" width="7.5" style="5"/>
    <col min="2297" max="2297" width="6.25" style="5" customWidth="1"/>
    <col min="2298" max="2298" width="14.375" style="5" customWidth="1"/>
    <col min="2299" max="2302" width="25" style="5" customWidth="1"/>
    <col min="2303" max="2552" width="7.5" style="5"/>
    <col min="2553" max="2553" width="6.25" style="5" customWidth="1"/>
    <col min="2554" max="2554" width="14.375" style="5" customWidth="1"/>
    <col min="2555" max="2558" width="25" style="5" customWidth="1"/>
    <col min="2559" max="2808" width="7.5" style="5"/>
    <col min="2809" max="2809" width="6.25" style="5" customWidth="1"/>
    <col min="2810" max="2810" width="14.375" style="5" customWidth="1"/>
    <col min="2811" max="2814" width="25" style="5" customWidth="1"/>
    <col min="2815" max="3064" width="7.5" style="5"/>
    <col min="3065" max="3065" width="6.25" style="5" customWidth="1"/>
    <col min="3066" max="3066" width="14.375" style="5" customWidth="1"/>
    <col min="3067" max="3070" width="25" style="5" customWidth="1"/>
    <col min="3071" max="3320" width="7.5" style="5"/>
    <col min="3321" max="3321" width="6.25" style="5" customWidth="1"/>
    <col min="3322" max="3322" width="14.375" style="5" customWidth="1"/>
    <col min="3323" max="3326" width="25" style="5" customWidth="1"/>
    <col min="3327" max="3576" width="7.5" style="5"/>
    <col min="3577" max="3577" width="6.25" style="5" customWidth="1"/>
    <col min="3578" max="3578" width="14.375" style="5" customWidth="1"/>
    <col min="3579" max="3582" width="25" style="5" customWidth="1"/>
    <col min="3583" max="3832" width="7.5" style="5"/>
    <col min="3833" max="3833" width="6.25" style="5" customWidth="1"/>
    <col min="3834" max="3834" width="14.375" style="5" customWidth="1"/>
    <col min="3835" max="3838" width="25" style="5" customWidth="1"/>
    <col min="3839" max="4088" width="7.5" style="5"/>
    <col min="4089" max="4089" width="6.25" style="5" customWidth="1"/>
    <col min="4090" max="4090" width="14.375" style="5" customWidth="1"/>
    <col min="4091" max="4094" width="25" style="5" customWidth="1"/>
    <col min="4095" max="4344" width="7.5" style="5"/>
    <col min="4345" max="4345" width="6.25" style="5" customWidth="1"/>
    <col min="4346" max="4346" width="14.375" style="5" customWidth="1"/>
    <col min="4347" max="4350" width="25" style="5" customWidth="1"/>
    <col min="4351" max="4600" width="7.5" style="5"/>
    <col min="4601" max="4601" width="6.25" style="5" customWidth="1"/>
    <col min="4602" max="4602" width="14.375" style="5" customWidth="1"/>
    <col min="4603" max="4606" width="25" style="5" customWidth="1"/>
    <col min="4607" max="4856" width="7.5" style="5"/>
    <col min="4857" max="4857" width="6.25" style="5" customWidth="1"/>
    <col min="4858" max="4858" width="14.375" style="5" customWidth="1"/>
    <col min="4859" max="4862" width="25" style="5" customWidth="1"/>
    <col min="4863" max="5112" width="7.5" style="5"/>
    <col min="5113" max="5113" width="6.25" style="5" customWidth="1"/>
    <col min="5114" max="5114" width="14.375" style="5" customWidth="1"/>
    <col min="5115" max="5118" width="25" style="5" customWidth="1"/>
    <col min="5119" max="5368" width="7.5" style="5"/>
    <col min="5369" max="5369" width="6.25" style="5" customWidth="1"/>
    <col min="5370" max="5370" width="14.375" style="5" customWidth="1"/>
    <col min="5371" max="5374" width="25" style="5" customWidth="1"/>
    <col min="5375" max="5624" width="7.5" style="5"/>
    <col min="5625" max="5625" width="6.25" style="5" customWidth="1"/>
    <col min="5626" max="5626" width="14.375" style="5" customWidth="1"/>
    <col min="5627" max="5630" width="25" style="5" customWidth="1"/>
    <col min="5631" max="5880" width="7.5" style="5"/>
    <col min="5881" max="5881" width="6.25" style="5" customWidth="1"/>
    <col min="5882" max="5882" width="14.375" style="5" customWidth="1"/>
    <col min="5883" max="5886" width="25" style="5" customWidth="1"/>
    <col min="5887" max="6136" width="7.5" style="5"/>
    <col min="6137" max="6137" width="6.25" style="5" customWidth="1"/>
    <col min="6138" max="6138" width="14.375" style="5" customWidth="1"/>
    <col min="6139" max="6142" width="25" style="5" customWidth="1"/>
    <col min="6143" max="6392" width="7.5" style="5"/>
    <col min="6393" max="6393" width="6.25" style="5" customWidth="1"/>
    <col min="6394" max="6394" width="14.375" style="5" customWidth="1"/>
    <col min="6395" max="6398" width="25" style="5" customWidth="1"/>
    <col min="6399" max="6648" width="7.5" style="5"/>
    <col min="6649" max="6649" width="6.25" style="5" customWidth="1"/>
    <col min="6650" max="6650" width="14.375" style="5" customWidth="1"/>
    <col min="6651" max="6654" width="25" style="5" customWidth="1"/>
    <col min="6655" max="6904" width="7.5" style="5"/>
    <col min="6905" max="6905" width="6.25" style="5" customWidth="1"/>
    <col min="6906" max="6906" width="14.375" style="5" customWidth="1"/>
    <col min="6907" max="6910" width="25" style="5" customWidth="1"/>
    <col min="6911" max="7160" width="7.5" style="5"/>
    <col min="7161" max="7161" width="6.25" style="5" customWidth="1"/>
    <col min="7162" max="7162" width="14.375" style="5" customWidth="1"/>
    <col min="7163" max="7166" width="25" style="5" customWidth="1"/>
    <col min="7167" max="7416" width="7.5" style="5"/>
    <col min="7417" max="7417" width="6.25" style="5" customWidth="1"/>
    <col min="7418" max="7418" width="14.375" style="5" customWidth="1"/>
    <col min="7419" max="7422" width="25" style="5" customWidth="1"/>
    <col min="7423" max="7672" width="7.5" style="5"/>
    <col min="7673" max="7673" width="6.25" style="5" customWidth="1"/>
    <col min="7674" max="7674" width="14.375" style="5" customWidth="1"/>
    <col min="7675" max="7678" width="25" style="5" customWidth="1"/>
    <col min="7679" max="7928" width="7.5" style="5"/>
    <col min="7929" max="7929" width="6.25" style="5" customWidth="1"/>
    <col min="7930" max="7930" width="14.375" style="5" customWidth="1"/>
    <col min="7931" max="7934" width="25" style="5" customWidth="1"/>
    <col min="7935" max="8184" width="7.5" style="5"/>
    <col min="8185" max="8185" width="6.25" style="5" customWidth="1"/>
    <col min="8186" max="8186" width="14.375" style="5" customWidth="1"/>
    <col min="8187" max="8190" width="25" style="5" customWidth="1"/>
    <col min="8191" max="8440" width="7.5" style="5"/>
    <col min="8441" max="8441" width="6.25" style="5" customWidth="1"/>
    <col min="8442" max="8442" width="14.375" style="5" customWidth="1"/>
    <col min="8443" max="8446" width="25" style="5" customWidth="1"/>
    <col min="8447" max="8696" width="7.5" style="5"/>
    <col min="8697" max="8697" width="6.25" style="5" customWidth="1"/>
    <col min="8698" max="8698" width="14.375" style="5" customWidth="1"/>
    <col min="8699" max="8702" width="25" style="5" customWidth="1"/>
    <col min="8703" max="8952" width="7.5" style="5"/>
    <col min="8953" max="8953" width="6.25" style="5" customWidth="1"/>
    <col min="8954" max="8954" width="14.375" style="5" customWidth="1"/>
    <col min="8955" max="8958" width="25" style="5" customWidth="1"/>
    <col min="8959" max="9208" width="7.5" style="5"/>
    <col min="9209" max="9209" width="6.25" style="5" customWidth="1"/>
    <col min="9210" max="9210" width="14.375" style="5" customWidth="1"/>
    <col min="9211" max="9214" width="25" style="5" customWidth="1"/>
    <col min="9215" max="9464" width="7.5" style="5"/>
    <col min="9465" max="9465" width="6.25" style="5" customWidth="1"/>
    <col min="9466" max="9466" width="14.375" style="5" customWidth="1"/>
    <col min="9467" max="9470" width="25" style="5" customWidth="1"/>
    <col min="9471" max="9720" width="7.5" style="5"/>
    <col min="9721" max="9721" width="6.25" style="5" customWidth="1"/>
    <col min="9722" max="9722" width="14.375" style="5" customWidth="1"/>
    <col min="9723" max="9726" width="25" style="5" customWidth="1"/>
    <col min="9727" max="9976" width="7.5" style="5"/>
    <col min="9977" max="9977" width="6.25" style="5" customWidth="1"/>
    <col min="9978" max="9978" width="14.375" style="5" customWidth="1"/>
    <col min="9979" max="9982" width="25" style="5" customWidth="1"/>
    <col min="9983" max="10232" width="7.5" style="5"/>
    <col min="10233" max="10233" width="6.25" style="5" customWidth="1"/>
    <col min="10234" max="10234" width="14.375" style="5" customWidth="1"/>
    <col min="10235" max="10238" width="25" style="5" customWidth="1"/>
    <col min="10239" max="10488" width="7.5" style="5"/>
    <col min="10489" max="10489" width="6.25" style="5" customWidth="1"/>
    <col min="10490" max="10490" width="14.375" style="5" customWidth="1"/>
    <col min="10491" max="10494" width="25" style="5" customWidth="1"/>
    <col min="10495" max="10744" width="7.5" style="5"/>
    <col min="10745" max="10745" width="6.25" style="5" customWidth="1"/>
    <col min="10746" max="10746" width="14.375" style="5" customWidth="1"/>
    <col min="10747" max="10750" width="25" style="5" customWidth="1"/>
    <col min="10751" max="11000" width="7.5" style="5"/>
    <col min="11001" max="11001" width="6.25" style="5" customWidth="1"/>
    <col min="11002" max="11002" width="14.375" style="5" customWidth="1"/>
    <col min="11003" max="11006" width="25" style="5" customWidth="1"/>
    <col min="11007" max="11256" width="7.5" style="5"/>
    <col min="11257" max="11257" width="6.25" style="5" customWidth="1"/>
    <col min="11258" max="11258" width="14.375" style="5" customWidth="1"/>
    <col min="11259" max="11262" width="25" style="5" customWidth="1"/>
    <col min="11263" max="11512" width="7.5" style="5"/>
    <col min="11513" max="11513" width="6.25" style="5" customWidth="1"/>
    <col min="11514" max="11514" width="14.375" style="5" customWidth="1"/>
    <col min="11515" max="11518" width="25" style="5" customWidth="1"/>
    <col min="11519" max="11768" width="7.5" style="5"/>
    <col min="11769" max="11769" width="6.25" style="5" customWidth="1"/>
    <col min="11770" max="11770" width="14.375" style="5" customWidth="1"/>
    <col min="11771" max="11774" width="25" style="5" customWidth="1"/>
    <col min="11775" max="12024" width="7.5" style="5"/>
    <col min="12025" max="12025" width="6.25" style="5" customWidth="1"/>
    <col min="12026" max="12026" width="14.375" style="5" customWidth="1"/>
    <col min="12027" max="12030" width="25" style="5" customWidth="1"/>
    <col min="12031" max="12280" width="7.5" style="5"/>
    <col min="12281" max="12281" width="6.25" style="5" customWidth="1"/>
    <col min="12282" max="12282" width="14.375" style="5" customWidth="1"/>
    <col min="12283" max="12286" width="25" style="5" customWidth="1"/>
    <col min="12287" max="12536" width="7.5" style="5"/>
    <col min="12537" max="12537" width="6.25" style="5" customWidth="1"/>
    <col min="12538" max="12538" width="14.375" style="5" customWidth="1"/>
    <col min="12539" max="12542" width="25" style="5" customWidth="1"/>
    <col min="12543" max="12792" width="7.5" style="5"/>
    <col min="12793" max="12793" width="6.25" style="5" customWidth="1"/>
    <col min="12794" max="12794" width="14.375" style="5" customWidth="1"/>
    <col min="12795" max="12798" width="25" style="5" customWidth="1"/>
    <col min="12799" max="13048" width="7.5" style="5"/>
    <col min="13049" max="13049" width="6.25" style="5" customWidth="1"/>
    <col min="13050" max="13050" width="14.375" style="5" customWidth="1"/>
    <col min="13051" max="13054" width="25" style="5" customWidth="1"/>
    <col min="13055" max="13304" width="7.5" style="5"/>
    <col min="13305" max="13305" width="6.25" style="5" customWidth="1"/>
    <col min="13306" max="13306" width="14.375" style="5" customWidth="1"/>
    <col min="13307" max="13310" width="25" style="5" customWidth="1"/>
    <col min="13311" max="13560" width="7.5" style="5"/>
    <col min="13561" max="13561" width="6.25" style="5" customWidth="1"/>
    <col min="13562" max="13562" width="14.375" style="5" customWidth="1"/>
    <col min="13563" max="13566" width="25" style="5" customWidth="1"/>
    <col min="13567" max="13816" width="7.5" style="5"/>
    <col min="13817" max="13817" width="6.25" style="5" customWidth="1"/>
    <col min="13818" max="13818" width="14.375" style="5" customWidth="1"/>
    <col min="13819" max="13822" width="25" style="5" customWidth="1"/>
    <col min="13823" max="14072" width="7.5" style="5"/>
    <col min="14073" max="14073" width="6.25" style="5" customWidth="1"/>
    <col min="14074" max="14074" width="14.375" style="5" customWidth="1"/>
    <col min="14075" max="14078" width="25" style="5" customWidth="1"/>
    <col min="14079" max="14328" width="7.5" style="5"/>
    <col min="14329" max="14329" width="6.25" style="5" customWidth="1"/>
    <col min="14330" max="14330" width="14.375" style="5" customWidth="1"/>
    <col min="14331" max="14334" width="25" style="5" customWidth="1"/>
    <col min="14335" max="14584" width="7.5" style="5"/>
    <col min="14585" max="14585" width="6.25" style="5" customWidth="1"/>
    <col min="14586" max="14586" width="14.375" style="5" customWidth="1"/>
    <col min="14587" max="14590" width="25" style="5" customWidth="1"/>
    <col min="14591" max="14840" width="7.5" style="5"/>
    <col min="14841" max="14841" width="6.25" style="5" customWidth="1"/>
    <col min="14842" max="14842" width="14.375" style="5" customWidth="1"/>
    <col min="14843" max="14846" width="25" style="5" customWidth="1"/>
    <col min="14847" max="15096" width="7.5" style="5"/>
    <col min="15097" max="15097" width="6.25" style="5" customWidth="1"/>
    <col min="15098" max="15098" width="14.375" style="5" customWidth="1"/>
    <col min="15099" max="15102" width="25" style="5" customWidth="1"/>
    <col min="15103" max="15352" width="7.5" style="5"/>
    <col min="15353" max="15353" width="6.25" style="5" customWidth="1"/>
    <col min="15354" max="15354" width="14.375" style="5" customWidth="1"/>
    <col min="15355" max="15358" width="25" style="5" customWidth="1"/>
    <col min="15359" max="15608" width="7.5" style="5"/>
    <col min="15609" max="15609" width="6.25" style="5" customWidth="1"/>
    <col min="15610" max="15610" width="14.375" style="5" customWidth="1"/>
    <col min="15611" max="15614" width="25" style="5" customWidth="1"/>
    <col min="15615" max="15864" width="7.5" style="5"/>
    <col min="15865" max="15865" width="6.25" style="5" customWidth="1"/>
    <col min="15866" max="15866" width="14.375" style="5" customWidth="1"/>
    <col min="15867" max="15870" width="25" style="5" customWidth="1"/>
    <col min="15871" max="16120" width="7.5" style="5"/>
    <col min="16121" max="16121" width="6.25" style="5" customWidth="1"/>
    <col min="16122" max="16122" width="14.375" style="5" customWidth="1"/>
    <col min="16123" max="16126" width="25" style="5" customWidth="1"/>
    <col min="16127" max="16384" width="7.5" style="5"/>
  </cols>
  <sheetData>
    <row r="1" spans="1:6" s="1" customFormat="1" ht="27" customHeight="1" x14ac:dyDescent="0.2">
      <c r="A1" s="38" t="s">
        <v>99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83</v>
      </c>
      <c r="E3" s="42" t="s">
        <v>83</v>
      </c>
      <c r="F3" s="42" t="s">
        <v>84</v>
      </c>
    </row>
    <row r="4" spans="1:6" s="1" customFormat="1" ht="25.5" customHeight="1" x14ac:dyDescent="0.2">
      <c r="A4" s="42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1058.77</v>
      </c>
      <c r="E6" s="17">
        <f>E7+E40</f>
        <v>879.16</v>
      </c>
      <c r="F6" s="17">
        <f>F19+F46</f>
        <v>179.61</v>
      </c>
    </row>
    <row r="7" spans="1:6" ht="18" customHeight="1" x14ac:dyDescent="0.2">
      <c r="A7" s="9">
        <v>2</v>
      </c>
      <c r="B7" s="18" t="s">
        <v>103</v>
      </c>
      <c r="C7" s="18" t="s">
        <v>104</v>
      </c>
      <c r="D7" s="17">
        <f t="shared" ref="D7:D48" si="0">SUM(E7:F7)</f>
        <v>878.42</v>
      </c>
      <c r="E7" s="17">
        <f>SUM(E8:E18)</f>
        <v>878.42</v>
      </c>
      <c r="F7" s="19"/>
    </row>
    <row r="8" spans="1:6" ht="18" customHeight="1" x14ac:dyDescent="0.2">
      <c r="A8" s="9">
        <v>3</v>
      </c>
      <c r="B8" s="18" t="s">
        <v>105</v>
      </c>
      <c r="C8" s="18" t="s">
        <v>106</v>
      </c>
      <c r="D8" s="17">
        <f t="shared" si="0"/>
        <v>275</v>
      </c>
      <c r="E8" s="19">
        <v>275</v>
      </c>
      <c r="F8" s="19"/>
    </row>
    <row r="9" spans="1:6" ht="18" customHeight="1" x14ac:dyDescent="0.2">
      <c r="A9" s="9">
        <v>4</v>
      </c>
      <c r="B9" s="18" t="s">
        <v>107</v>
      </c>
      <c r="C9" s="18" t="s">
        <v>108</v>
      </c>
      <c r="D9" s="17">
        <f t="shared" si="0"/>
        <v>77.56</v>
      </c>
      <c r="E9" s="19">
        <v>77.56</v>
      </c>
      <c r="F9" s="19"/>
    </row>
    <row r="10" spans="1:6" ht="18" customHeight="1" x14ac:dyDescent="0.2">
      <c r="A10" s="9">
        <v>5</v>
      </c>
      <c r="B10" s="18" t="s">
        <v>109</v>
      </c>
      <c r="C10" s="18" t="s">
        <v>110</v>
      </c>
      <c r="D10" s="17">
        <f t="shared" si="0"/>
        <v>30.5</v>
      </c>
      <c r="E10" s="19">
        <v>30.5</v>
      </c>
      <c r="F10" s="19"/>
    </row>
    <row r="11" spans="1:6" ht="18" customHeight="1" x14ac:dyDescent="0.2">
      <c r="A11" s="9">
        <v>6</v>
      </c>
      <c r="B11" s="18" t="s">
        <v>111</v>
      </c>
      <c r="C11" s="18" t="s">
        <v>112</v>
      </c>
      <c r="D11" s="17">
        <f t="shared" si="0"/>
        <v>232.62</v>
      </c>
      <c r="E11" s="19">
        <v>232.62</v>
      </c>
      <c r="F11" s="19"/>
    </row>
    <row r="12" spans="1:6" ht="18" customHeight="1" x14ac:dyDescent="0.2">
      <c r="A12" s="9">
        <v>7</v>
      </c>
      <c r="B12" s="18" t="s">
        <v>113</v>
      </c>
      <c r="C12" s="18" t="s">
        <v>114</v>
      </c>
      <c r="D12" s="17">
        <f t="shared" si="0"/>
        <v>92.22</v>
      </c>
      <c r="E12" s="19">
        <v>92.22</v>
      </c>
      <c r="F12" s="19"/>
    </row>
    <row r="13" spans="1:6" ht="18" customHeight="1" x14ac:dyDescent="0.2">
      <c r="A13" s="9">
        <v>8</v>
      </c>
      <c r="B13" s="18" t="s">
        <v>115</v>
      </c>
      <c r="C13" s="18" t="s">
        <v>116</v>
      </c>
      <c r="D13" s="17">
        <f t="shared" si="0"/>
        <v>36.9</v>
      </c>
      <c r="E13" s="19">
        <v>36.9</v>
      </c>
      <c r="F13" s="19"/>
    </row>
    <row r="14" spans="1:6" ht="18" customHeight="1" x14ac:dyDescent="0.2">
      <c r="A14" s="9">
        <v>9</v>
      </c>
      <c r="B14" s="18" t="s">
        <v>117</v>
      </c>
      <c r="C14" s="18" t="s">
        <v>118</v>
      </c>
      <c r="D14" s="17">
        <f t="shared" si="0"/>
        <v>33.049999999999997</v>
      </c>
      <c r="E14" s="19">
        <v>33.049999999999997</v>
      </c>
      <c r="F14" s="19"/>
    </row>
    <row r="15" spans="1:6" ht="18" customHeight="1" x14ac:dyDescent="0.2">
      <c r="A15" s="9">
        <v>10</v>
      </c>
      <c r="B15" s="18" t="s">
        <v>119</v>
      </c>
      <c r="C15" s="18" t="s">
        <v>120</v>
      </c>
      <c r="D15" s="17">
        <f t="shared" si="0"/>
        <v>36.049999999999997</v>
      </c>
      <c r="E15" s="19">
        <v>36.049999999999997</v>
      </c>
      <c r="F15" s="19"/>
    </row>
    <row r="16" spans="1:6" ht="18" customHeight="1" x14ac:dyDescent="0.2">
      <c r="A16" s="9">
        <v>11</v>
      </c>
      <c r="B16" s="18" t="s">
        <v>121</v>
      </c>
      <c r="C16" s="18" t="s">
        <v>122</v>
      </c>
      <c r="D16" s="17">
        <f t="shared" si="0"/>
        <v>9.24</v>
      </c>
      <c r="E16" s="19">
        <v>9.24</v>
      </c>
      <c r="F16" s="19"/>
    </row>
    <row r="17" spans="1:6" ht="18" customHeight="1" x14ac:dyDescent="0.2">
      <c r="A17" s="9">
        <v>12</v>
      </c>
      <c r="B17" s="18" t="s">
        <v>123</v>
      </c>
      <c r="C17" s="18" t="s">
        <v>124</v>
      </c>
      <c r="D17" s="17">
        <f t="shared" si="0"/>
        <v>55.28</v>
      </c>
      <c r="E17" s="19">
        <v>55.28</v>
      </c>
      <c r="F17" s="19"/>
    </row>
    <row r="18" spans="1:6" ht="18" customHeight="1" x14ac:dyDescent="0.2">
      <c r="A18" s="9">
        <v>13</v>
      </c>
      <c r="B18" s="18" t="s">
        <v>125</v>
      </c>
      <c r="C18" s="18" t="s">
        <v>126</v>
      </c>
      <c r="D18" s="17"/>
      <c r="E18" s="19"/>
      <c r="F18" s="19"/>
    </row>
    <row r="19" spans="1:6" ht="18" customHeight="1" x14ac:dyDescent="0.2">
      <c r="A19" s="9">
        <v>14</v>
      </c>
      <c r="B19" s="18" t="s">
        <v>127</v>
      </c>
      <c r="C19" s="18" t="s">
        <v>128</v>
      </c>
      <c r="D19" s="17">
        <f t="shared" si="0"/>
        <v>179.61</v>
      </c>
      <c r="E19" s="19"/>
      <c r="F19" s="17">
        <f>SUM(F20:F39)</f>
        <v>179.61</v>
      </c>
    </row>
    <row r="20" spans="1:6" ht="18" customHeight="1" x14ac:dyDescent="0.2">
      <c r="A20" s="9">
        <v>15</v>
      </c>
      <c r="B20" s="18" t="s">
        <v>129</v>
      </c>
      <c r="C20" s="18" t="s">
        <v>130</v>
      </c>
      <c r="D20" s="17">
        <f t="shared" si="0"/>
        <v>3.8</v>
      </c>
      <c r="E20" s="19"/>
      <c r="F20" s="19">
        <v>3.8</v>
      </c>
    </row>
    <row r="21" spans="1:6" ht="18" customHeight="1" x14ac:dyDescent="0.2">
      <c r="A21" s="9">
        <v>16</v>
      </c>
      <c r="B21" s="18" t="s">
        <v>131</v>
      </c>
      <c r="C21" s="18" t="s">
        <v>132</v>
      </c>
      <c r="D21" s="17">
        <f t="shared" si="0"/>
        <v>7.3</v>
      </c>
      <c r="E21" s="19"/>
      <c r="F21" s="19">
        <v>7.3</v>
      </c>
    </row>
    <row r="22" spans="1:6" ht="18" customHeight="1" x14ac:dyDescent="0.2">
      <c r="A22" s="9">
        <v>17</v>
      </c>
      <c r="B22" s="18" t="s">
        <v>133</v>
      </c>
      <c r="C22" s="18" t="s">
        <v>134</v>
      </c>
      <c r="D22" s="17"/>
      <c r="E22" s="19"/>
      <c r="F22" s="19">
        <v>0</v>
      </c>
    </row>
    <row r="23" spans="1:6" ht="18" customHeight="1" x14ac:dyDescent="0.2">
      <c r="A23" s="9">
        <v>18</v>
      </c>
      <c r="B23" s="18" t="s">
        <v>135</v>
      </c>
      <c r="C23" s="18" t="s">
        <v>136</v>
      </c>
      <c r="D23" s="17">
        <f t="shared" si="0"/>
        <v>0.3</v>
      </c>
      <c r="E23" s="19"/>
      <c r="F23" s="19">
        <v>0.3</v>
      </c>
    </row>
    <row r="24" spans="1:6" ht="18" customHeight="1" x14ac:dyDescent="0.2">
      <c r="A24" s="9">
        <v>19</v>
      </c>
      <c r="B24" s="18" t="s">
        <v>137</v>
      </c>
      <c r="C24" s="18" t="s">
        <v>138</v>
      </c>
      <c r="D24" s="17">
        <f t="shared" si="0"/>
        <v>2</v>
      </c>
      <c r="E24" s="19"/>
      <c r="F24" s="19">
        <v>2</v>
      </c>
    </row>
    <row r="25" spans="1:6" ht="18" customHeight="1" x14ac:dyDescent="0.2">
      <c r="A25" s="9">
        <v>20</v>
      </c>
      <c r="B25" s="18" t="s">
        <v>139</v>
      </c>
      <c r="C25" s="18" t="s">
        <v>140</v>
      </c>
      <c r="D25" s="17">
        <f t="shared" si="0"/>
        <v>0.1</v>
      </c>
      <c r="E25" s="19"/>
      <c r="F25" s="19">
        <v>0.1</v>
      </c>
    </row>
    <row r="26" spans="1:6" ht="18" customHeight="1" x14ac:dyDescent="0.2">
      <c r="A26" s="9">
        <v>21</v>
      </c>
      <c r="B26" s="18" t="s">
        <v>141</v>
      </c>
      <c r="C26" s="18" t="s">
        <v>142</v>
      </c>
      <c r="D26" s="17">
        <f t="shared" si="0"/>
        <v>55.4</v>
      </c>
      <c r="E26" s="19"/>
      <c r="F26" s="19">
        <v>55.4</v>
      </c>
    </row>
    <row r="27" spans="1:6" ht="18" customHeight="1" x14ac:dyDescent="0.2">
      <c r="A27" s="9">
        <v>22</v>
      </c>
      <c r="B27" s="18" t="s">
        <v>143</v>
      </c>
      <c r="C27" s="18" t="s">
        <v>144</v>
      </c>
      <c r="D27" s="17">
        <f t="shared" si="0"/>
        <v>1.4</v>
      </c>
      <c r="E27" s="19"/>
      <c r="F27" s="19">
        <v>1.4</v>
      </c>
    </row>
    <row r="28" spans="1:6" ht="18" customHeight="1" x14ac:dyDescent="0.2">
      <c r="A28" s="9">
        <v>23</v>
      </c>
      <c r="B28" s="18" t="s">
        <v>145</v>
      </c>
      <c r="C28" s="18" t="s">
        <v>146</v>
      </c>
      <c r="D28" s="17">
        <f t="shared" si="0"/>
        <v>0.5</v>
      </c>
      <c r="E28" s="19"/>
      <c r="F28" s="19">
        <v>0.5</v>
      </c>
    </row>
    <row r="29" spans="1:6" ht="18" customHeight="1" x14ac:dyDescent="0.2">
      <c r="A29" s="9">
        <v>24</v>
      </c>
      <c r="B29" s="18" t="s">
        <v>147</v>
      </c>
      <c r="C29" s="18" t="s">
        <v>148</v>
      </c>
      <c r="D29" s="17">
        <f t="shared" si="0"/>
        <v>25.68</v>
      </c>
      <c r="E29" s="19"/>
      <c r="F29" s="19">
        <v>25.68</v>
      </c>
    </row>
    <row r="30" spans="1:6" ht="18" customHeight="1" x14ac:dyDescent="0.2">
      <c r="A30" s="9">
        <v>25</v>
      </c>
      <c r="B30" s="18" t="s">
        <v>149</v>
      </c>
      <c r="C30" s="18" t="s">
        <v>150</v>
      </c>
      <c r="D30" s="17">
        <f t="shared" si="0"/>
        <v>0</v>
      </c>
      <c r="E30" s="19"/>
      <c r="F30" s="19">
        <v>0</v>
      </c>
    </row>
    <row r="31" spans="1:6" ht="18" customHeight="1" x14ac:dyDescent="0.2">
      <c r="A31" s="9">
        <v>26</v>
      </c>
      <c r="B31" s="18" t="s">
        <v>151</v>
      </c>
      <c r="C31" s="18" t="s">
        <v>152</v>
      </c>
      <c r="D31" s="17">
        <f t="shared" si="0"/>
        <v>4.08</v>
      </c>
      <c r="E31" s="19"/>
      <c r="F31" s="19">
        <v>4.08</v>
      </c>
    </row>
    <row r="32" spans="1:6" ht="18" customHeight="1" x14ac:dyDescent="0.2">
      <c r="A32" s="9">
        <v>27</v>
      </c>
      <c r="B32" s="18" t="s">
        <v>153</v>
      </c>
      <c r="C32" s="18" t="s">
        <v>154</v>
      </c>
      <c r="D32" s="17">
        <f t="shared" si="0"/>
        <v>3</v>
      </c>
      <c r="E32" s="19"/>
      <c r="F32" s="19">
        <v>3</v>
      </c>
    </row>
    <row r="33" spans="1:6" ht="18" customHeight="1" x14ac:dyDescent="0.2">
      <c r="A33" s="9">
        <v>28</v>
      </c>
      <c r="B33" s="18" t="s">
        <v>155</v>
      </c>
      <c r="C33" s="18" t="s">
        <v>156</v>
      </c>
      <c r="D33" s="17">
        <f t="shared" si="0"/>
        <v>58.86</v>
      </c>
      <c r="E33" s="19"/>
      <c r="F33" s="19">
        <v>58.86</v>
      </c>
    </row>
    <row r="34" spans="1:6" ht="18" customHeight="1" x14ac:dyDescent="0.2">
      <c r="A34" s="9">
        <v>29</v>
      </c>
      <c r="B34" s="18" t="s">
        <v>157</v>
      </c>
      <c r="C34" s="18" t="s">
        <v>158</v>
      </c>
      <c r="D34" s="17">
        <f t="shared" si="0"/>
        <v>0</v>
      </c>
      <c r="E34" s="19"/>
      <c r="F34" s="19">
        <v>0</v>
      </c>
    </row>
    <row r="35" spans="1:6" ht="18" customHeight="1" x14ac:dyDescent="0.2">
      <c r="A35" s="9">
        <v>30</v>
      </c>
      <c r="B35" s="18" t="s">
        <v>159</v>
      </c>
      <c r="C35" s="18" t="s">
        <v>160</v>
      </c>
      <c r="D35" s="17">
        <f t="shared" si="0"/>
        <v>10.29</v>
      </c>
      <c r="E35" s="19"/>
      <c r="F35" s="19">
        <v>10.29</v>
      </c>
    </row>
    <row r="36" spans="1:6" ht="18" customHeight="1" x14ac:dyDescent="0.2">
      <c r="A36" s="9">
        <v>31</v>
      </c>
      <c r="B36" s="18" t="s">
        <v>161</v>
      </c>
      <c r="C36" s="18" t="s">
        <v>162</v>
      </c>
      <c r="D36" s="17">
        <f t="shared" si="0"/>
        <v>6.8</v>
      </c>
      <c r="E36" s="19"/>
      <c r="F36" s="19">
        <v>6.8</v>
      </c>
    </row>
    <row r="37" spans="1:6" ht="18" customHeight="1" x14ac:dyDescent="0.2">
      <c r="A37" s="9">
        <v>32</v>
      </c>
      <c r="B37" s="18" t="s">
        <v>163</v>
      </c>
      <c r="C37" s="18" t="s">
        <v>164</v>
      </c>
      <c r="D37" s="17">
        <f t="shared" si="0"/>
        <v>0</v>
      </c>
      <c r="E37" s="19"/>
      <c r="F37" s="19">
        <v>0</v>
      </c>
    </row>
    <row r="38" spans="1:6" ht="18" customHeight="1" x14ac:dyDescent="0.2">
      <c r="A38" s="9">
        <v>33</v>
      </c>
      <c r="B38" s="18" t="s">
        <v>165</v>
      </c>
      <c r="C38" s="18" t="s">
        <v>166</v>
      </c>
      <c r="D38" s="17">
        <f t="shared" si="0"/>
        <v>0.1</v>
      </c>
      <c r="E38" s="19"/>
      <c r="F38" s="19">
        <v>0.1</v>
      </c>
    </row>
    <row r="39" spans="1:6" ht="18" customHeight="1" x14ac:dyDescent="0.2">
      <c r="A39" s="9">
        <v>34</v>
      </c>
      <c r="B39" s="18" t="s">
        <v>167</v>
      </c>
      <c r="C39" s="18" t="s">
        <v>168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169</v>
      </c>
      <c r="C40" s="18" t="s">
        <v>170</v>
      </c>
      <c r="D40" s="17">
        <f t="shared" si="0"/>
        <v>0.74</v>
      </c>
      <c r="E40" s="17">
        <f>SUM(E41:E45)</f>
        <v>0.74</v>
      </c>
      <c r="F40" s="19"/>
    </row>
    <row r="41" spans="1:6" ht="18" customHeight="1" x14ac:dyDescent="0.2">
      <c r="A41" s="9">
        <v>36</v>
      </c>
      <c r="B41" s="18" t="s">
        <v>171</v>
      </c>
      <c r="C41" s="18" t="s">
        <v>172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173</v>
      </c>
      <c r="C42" s="18" t="s">
        <v>174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175</v>
      </c>
      <c r="C43" s="18" t="s">
        <v>176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177</v>
      </c>
      <c r="C44" s="18" t="s">
        <v>178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179</v>
      </c>
      <c r="C45" s="18" t="s">
        <v>180</v>
      </c>
      <c r="D45" s="17">
        <f t="shared" si="0"/>
        <v>0.74</v>
      </c>
      <c r="E45" s="19">
        <v>0.74</v>
      </c>
      <c r="F45" s="19"/>
    </row>
    <row r="46" spans="1:6" ht="18" customHeight="1" x14ac:dyDescent="0.2">
      <c r="A46" s="9">
        <v>41</v>
      </c>
      <c r="B46" s="18" t="s">
        <v>181</v>
      </c>
      <c r="C46" s="18" t="s">
        <v>182</v>
      </c>
      <c r="D46" s="17">
        <f t="shared" si="0"/>
        <v>0</v>
      </c>
      <c r="E46" s="19"/>
      <c r="F46" s="17">
        <f>SUM(F47:F48)</f>
        <v>0</v>
      </c>
    </row>
    <row r="47" spans="1:6" ht="18" customHeight="1" x14ac:dyDescent="0.2">
      <c r="A47" s="9">
        <v>42</v>
      </c>
      <c r="B47" s="18" t="s">
        <v>183</v>
      </c>
      <c r="C47" s="18" t="s">
        <v>184</v>
      </c>
      <c r="D47" s="17">
        <f t="shared" si="0"/>
        <v>0</v>
      </c>
      <c r="E47" s="19"/>
      <c r="F47" s="19"/>
    </row>
    <row r="48" spans="1:6" ht="18" customHeight="1" x14ac:dyDescent="0.2">
      <c r="A48" s="9">
        <v>43</v>
      </c>
      <c r="B48" s="18" t="s">
        <v>185</v>
      </c>
      <c r="C48" s="18" t="s">
        <v>186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8" sqref="C1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83</v>
      </c>
      <c r="F3" s="42" t="s">
        <v>84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23" sqref="F23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189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9"/>
      <c r="D3" s="42" t="s">
        <v>74</v>
      </c>
      <c r="E3" s="42" t="s">
        <v>83</v>
      </c>
      <c r="F3" s="42" t="s">
        <v>84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9"/>
      <c r="E4" s="49"/>
      <c r="F4" s="4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8" sqref="C1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190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191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