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1570" windowHeight="8865" tabRatio="819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  <c r="D18" i="7"/>
  <c r="F19" i="7" l="1"/>
  <c r="E6" i="5" l="1"/>
  <c r="D6" i="5" s="1"/>
  <c r="D6" i="3"/>
  <c r="F6" i="6"/>
  <c r="E2" i="6"/>
  <c r="C2" i="6"/>
  <c r="B2" i="6"/>
  <c r="E2" i="7"/>
  <c r="C2" i="7"/>
  <c r="B2" i="7"/>
  <c r="E2" i="8"/>
  <c r="C2" i="8"/>
  <c r="B2" i="8"/>
  <c r="E2" i="9"/>
  <c r="C2" i="9"/>
  <c r="B2" i="9"/>
  <c r="D41" i="7" l="1"/>
  <c r="D42" i="7"/>
  <c r="D43" i="7"/>
  <c r="D44" i="7"/>
  <c r="D45" i="7"/>
  <c r="D47" i="7"/>
  <c r="D48" i="7"/>
  <c r="D8" i="5"/>
  <c r="D7" i="5"/>
  <c r="D7" i="3"/>
  <c r="D8" i="6"/>
  <c r="F28" i="2"/>
  <c r="F30" i="2" s="1"/>
  <c r="E30" i="2" s="1"/>
  <c r="C28" i="2"/>
  <c r="C30" i="2" s="1"/>
  <c r="E10" i="2"/>
  <c r="F46" i="7"/>
  <c r="D46" i="7" s="1"/>
  <c r="E40" i="7"/>
  <c r="D40" i="7" s="1"/>
  <c r="D19" i="7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E28" i="2" l="1"/>
  <c r="E6" i="7"/>
  <c r="D7" i="6"/>
  <c r="D6" i="6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F1" i="8"/>
  <c r="E1" i="8"/>
  <c r="D1" i="8"/>
  <c r="C1" i="8"/>
  <c r="B1" i="8"/>
  <c r="C3" i="7"/>
  <c r="F1" i="7"/>
  <c r="E1" i="7"/>
  <c r="D1" i="7"/>
  <c r="C1" i="7"/>
  <c r="B1" i="7"/>
  <c r="E4" i="6"/>
  <c r="D4" i="6"/>
  <c r="C3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<sst xmlns="http://schemas.openxmlformats.org/spreadsheetml/2006/main" count="451" uniqueCount="198">
  <si>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</si>
  <si>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</si>
  <si>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</si>
  <si>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</si>
  <si>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</si>
  <si>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</si>
  <si>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</si>
  <si>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</si>
  <si>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</si>
  <si>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</si>
  <si>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</si>
  <si>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</si>
  <si>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</si>
  <si>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</si>
  <si>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</si>
  <si>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</si>
  <si>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</si>
  <si>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</si>
  <si>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</si>
  <si>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</si>
  <si>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</si>
  <si>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</si>
  <si>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</si>
  <si>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</si>
  <si>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</si>
  <si>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</si>
  <si>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</si>
  <si>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</si>
  <si>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</si>
  <si>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</si>
  <si>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</si>
  <si>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</si>
  <si>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</si>
  <si>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</si>
  <si>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</si>
  <si>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</si>
  <si>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</si>
  <si>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</si>
  <si>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</si>
  <si>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</si>
  <si>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</si>
  <si>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</si>
  <si>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</si>
  <si>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</si>
  <si>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</si>
  <si>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</si>
  <si>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</si>
  <si>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</si>
  <si>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</si>
  <si>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</si>
  <si>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</si>
  <si>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</si>
  <si>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</si>
  <si>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</si>
  <si>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</si>
  <si>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</si>
  <si>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</si>
  <si>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</si>
  <si>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</si>
  <si>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</si>
  <si>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</si>
  <si>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</si>
  <si>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</si>
  <si>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</si>
  <si>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</si>
  <si>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</si>
  <si>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</si>
  <si>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</si>
  <si>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</si>
  <si>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</si>
  <si>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</si>
  <si>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</si>
  <si>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</si>
  <si>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</si>
  <si>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</si>
  <si>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</si>
  <si>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</si>
  <si>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</si>
  <si>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</si>
  <si>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</si>
  <si>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</si>
  <si>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</si>
  <si>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</si>
  <si>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</si>
  <si>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</si>
  <si>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</si>
  <si>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</si>
  <si>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</si>
  <si>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</si>
  <si>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</si>
  <si>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</si>
  <si>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</si>
  <si>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</si>
  <si>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</si>
  <si>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</si>
  <si>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</si>
  <si>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</si>
  <si>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</si>
  <si>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</si>
  <si>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</si>
  <si>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</si>
  <si>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</si>
  <si>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</si>
  <si>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</si>
  <si>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</si>
  <si>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</si>
  <si>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</si>
  <si>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</si>
  <si>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</si>
  <si>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</si>
  <si>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</si>
  <si>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</si>
  <si>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</si>
  <si>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</si>
  <si>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</si>
  <si>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</si>
  <si>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</si>
  <si>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</si>
  <si>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</si>
  <si>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</si>
  <si>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</si>
  <si>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</si>
  <si>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</si>
  <si>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</si>
  <si>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</si>
  <si>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</si>
  <si>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</si>
  <si>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</si>
  <si>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</si>
  <si>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</si>
  <si>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</si>
  <si>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</si>
  <si>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</si>
  <si>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</si>
  <si>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</si>
  <si>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</si>
  <si>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</si>
  <si>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</si>
  <si>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</si>
  <si>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</si>
  <si>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</si>
  <si>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</si>
  <si>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</si>
  <si>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</si>
  <si>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</si>
  <si>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</si>
  <si>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</si>
  <si>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</si>
  <si>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</si>
  <si>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</si>
  <si>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</si>
  <si>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</si>
  <si>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</si>
  <si>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</si>
  <si>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</si>
  <si>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</si>
  <si>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</si>
  <si>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</si>
  <si>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</si>
  <si>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</si>
  <si>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</si>
  <si>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</si>
  <si>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</si>
  <si>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</si>
  <si>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</si>
  <si>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</si>
  <si>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</si>
  <si>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</si>
  <si>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</si>
  <si>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</si>
  <si>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</si>
  <si>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</si>
  <si>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</si>
  <si>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</si>
  <si>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</si>
  <si>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</si>
  <si>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</si>
  <si>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</si>
  <si>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</si>
  <si>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</si>
  <si>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</si>
  <si>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</si>
  <si>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</si>
  <si>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</si>
  <si>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</si>
  <si>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</si>
  <si>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</si>
  <si>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</si>
  <si>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</si>
  <si>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</si>
  <si>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</si>
  <si>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</si>
  <si>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</si>
  <si>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</si>
  <si>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</si>
  <si>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</si>
  <si>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部门编码及名称：[401999]唐山市丰南区教育局系统</t>
    <phoneticPr fontId="2" type="noConversion"/>
  </si>
  <si>
    <t>部门编码及名称：[401999]唐山市丰南区教育局系统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</si>
</sst>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0" borderId="0" xfId="0" applyNumberFormat="1" applyFont="1" applyFill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9" workbookViewId="0">
      <selection activeCell="D11" sqref="D11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2" t="s">
        <v>67</v>
      </c>
      <c r="B1" s="33" t="str">
        <f>""</f>
        <v/>
      </c>
      <c r="C1" s="33" t="str">
        <f>""</f>
        <v/>
      </c>
      <c r="D1" s="34" t="str">
        <f>""</f>
        <v/>
      </c>
      <c r="E1" s="33" t="str">
        <f>""</f>
        <v/>
      </c>
    </row>
    <row r="2" spans="1:5" s="10" customFormat="1" ht="18.75" customHeight="1" x14ac:dyDescent="0.2">
      <c r="A2" s="35" t="s">
        <v>197</v>
      </c>
      <c r="B2" s="34" t="s">
        <v>1</v>
      </c>
      <c r="C2" s="33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6" t="s">
        <v>3</v>
      </c>
      <c r="B3" s="36" t="s">
        <v>4</v>
      </c>
      <c r="C3" s="36" t="s">
        <v>55</v>
      </c>
      <c r="D3" s="36" t="s">
        <v>5</v>
      </c>
      <c r="E3" s="36" t="str">
        <f>""</f>
        <v/>
      </c>
    </row>
    <row r="4" spans="1:5" s="10" customFormat="1" ht="30" customHeight="1" x14ac:dyDescent="0.2">
      <c r="A4" s="36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19">
        <v>4823.71</v>
      </c>
      <c r="D6" s="8" t="s">
        <v>25</v>
      </c>
      <c r="E6" s="9">
        <v>0</v>
      </c>
    </row>
    <row r="7" spans="1:5" ht="16.5" customHeight="1" x14ac:dyDescent="0.2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 x14ac:dyDescent="0.2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 x14ac:dyDescent="0.2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 x14ac:dyDescent="0.2">
      <c r="A10" s="7">
        <v>5</v>
      </c>
      <c r="B10" s="8" t="s">
        <v>61</v>
      </c>
      <c r="C10" s="9">
        <v>0</v>
      </c>
      <c r="D10" s="8" t="s">
        <v>32</v>
      </c>
      <c r="E10" s="19">
        <v>4823.71</v>
      </c>
    </row>
    <row r="11" spans="1:5" ht="16.5" customHeight="1" x14ac:dyDescent="0.2">
      <c r="A11" s="7">
        <v>6</v>
      </c>
      <c r="B11" s="8" t="s">
        <v>62</v>
      </c>
      <c r="C11" s="9">
        <v>0</v>
      </c>
      <c r="D11" s="8" t="s">
        <v>33</v>
      </c>
      <c r="E11" s="19">
        <v>0</v>
      </c>
    </row>
    <row r="12" spans="1:5" ht="16.5" customHeight="1" x14ac:dyDescent="0.2">
      <c r="A12" s="7">
        <v>7</v>
      </c>
      <c r="B12" s="8" t="s">
        <v>63</v>
      </c>
      <c r="C12" s="9">
        <v>0</v>
      </c>
      <c r="D12" s="8" t="s">
        <v>34</v>
      </c>
      <c r="E12" s="19">
        <v>0</v>
      </c>
    </row>
    <row r="13" spans="1:5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19">
        <v>0</v>
      </c>
    </row>
    <row r="14" spans="1:5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19">
        <v>0</v>
      </c>
    </row>
    <row r="15" spans="1:5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19">
        <v>0</v>
      </c>
    </row>
    <row r="16" spans="1:5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19">
        <v>0</v>
      </c>
    </row>
    <row r="17" spans="1:5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19">
        <v>0</v>
      </c>
    </row>
    <row r="18" spans="1:5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19">
        <v>0</v>
      </c>
    </row>
    <row r="19" spans="1:5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19">
        <v>0</v>
      </c>
    </row>
    <row r="20" spans="1:5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19">
        <v>0</v>
      </c>
    </row>
    <row r="21" spans="1:5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19">
        <v>0</v>
      </c>
    </row>
    <row r="22" spans="1:5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19">
        <v>0</v>
      </c>
    </row>
    <row r="23" spans="1:5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19">
        <v>0</v>
      </c>
    </row>
    <row r="24" spans="1:5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19">
        <v>0</v>
      </c>
    </row>
    <row r="25" spans="1:5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19">
        <v>0</v>
      </c>
    </row>
    <row r="26" spans="1:5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19">
        <v>0</v>
      </c>
    </row>
    <row r="27" spans="1:5" ht="16.5" customHeight="1" x14ac:dyDescent="0.2">
      <c r="A27" s="7">
        <v>22</v>
      </c>
      <c r="B27" s="8" t="s">
        <v>30</v>
      </c>
      <c r="C27" s="9" t="s">
        <v>30</v>
      </c>
      <c r="D27" s="8" t="s">
        <v>49</v>
      </c>
      <c r="E27" s="19">
        <v>0</v>
      </c>
    </row>
    <row r="28" spans="1:5" ht="16.5" customHeight="1" x14ac:dyDescent="0.2">
      <c r="A28" s="7">
        <v>23</v>
      </c>
      <c r="B28" s="8" t="s">
        <v>50</v>
      </c>
      <c r="C28" s="19">
        <f>C6+C7+C8+C10+C11+C12</f>
        <v>4823.71</v>
      </c>
      <c r="D28" s="8" t="s">
        <v>51</v>
      </c>
      <c r="E28" s="19">
        <f>E10</f>
        <v>4823.71</v>
      </c>
    </row>
    <row r="29" spans="1:5" ht="16.5" customHeight="1" x14ac:dyDescent="0.2">
      <c r="A29" s="7">
        <v>24</v>
      </c>
      <c r="B29" s="8" t="s">
        <v>64</v>
      </c>
      <c r="C29" s="19">
        <v>0</v>
      </c>
      <c r="D29" s="8" t="s">
        <v>65</v>
      </c>
      <c r="E29" s="19">
        <v>0</v>
      </c>
    </row>
    <row r="30" spans="1:5" ht="16.5" customHeight="1" x14ac:dyDescent="0.2">
      <c r="A30" s="7">
        <v>25</v>
      </c>
      <c r="B30" s="8" t="s">
        <v>66</v>
      </c>
      <c r="C30" s="19">
        <v>0</v>
      </c>
      <c r="D30" s="8" t="s">
        <v>53</v>
      </c>
      <c r="E30" s="19">
        <v>0</v>
      </c>
    </row>
    <row r="31" spans="1:5" ht="16.5" customHeight="1" x14ac:dyDescent="0.2">
      <c r="A31" s="7">
        <v>26</v>
      </c>
      <c r="B31" s="8" t="s">
        <v>54</v>
      </c>
      <c r="C31" s="19">
        <f>C28+C29+C30</f>
        <v>4823.71</v>
      </c>
      <c r="D31" s="8" t="s">
        <v>54</v>
      </c>
      <c r="E31" s="19">
        <f>E28</f>
        <v>4823.71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F7" sqref="F7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38" t="s">
        <v>68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39" t="str">
        <f>""</f>
        <v/>
      </c>
      <c r="I1" s="39" t="str">
        <f>""</f>
        <v/>
      </c>
      <c r="J1" s="40" t="str">
        <f>""</f>
        <v/>
      </c>
      <c r="K1" s="39" t="str">
        <f>""</f>
        <v/>
      </c>
    </row>
    <row r="2" spans="1:11" s="20" customFormat="1" ht="29.25" customHeight="1" x14ac:dyDescent="0.2">
      <c r="A2" s="41" t="s">
        <v>197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69</v>
      </c>
      <c r="G2" s="39" t="str">
        <f>""</f>
        <v/>
      </c>
      <c r="H2" s="40" t="s">
        <v>1</v>
      </c>
      <c r="I2" s="39" t="str">
        <f>""</f>
        <v/>
      </c>
      <c r="J2" s="40" t="s">
        <v>2</v>
      </c>
      <c r="K2" s="39" t="str">
        <f>""</f>
        <v/>
      </c>
    </row>
    <row r="3" spans="1:11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71</v>
      </c>
      <c r="E3" s="37" t="s">
        <v>72</v>
      </c>
      <c r="F3" s="37" t="s">
        <v>73</v>
      </c>
      <c r="G3" s="37" t="s">
        <v>6</v>
      </c>
      <c r="H3" s="37" t="str">
        <f>""</f>
        <v/>
      </c>
      <c r="I3" s="37" t="s">
        <v>7</v>
      </c>
      <c r="J3" s="37" t="s">
        <v>8</v>
      </c>
      <c r="K3" s="37" t="s">
        <v>9</v>
      </c>
    </row>
    <row r="4" spans="1:11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76</v>
      </c>
      <c r="F4" s="37" t="s">
        <v>77</v>
      </c>
      <c r="G4" s="25" t="s">
        <v>76</v>
      </c>
      <c r="H4" s="25" t="s">
        <v>78</v>
      </c>
      <c r="I4" s="37" t="str">
        <f>""</f>
        <v/>
      </c>
      <c r="J4" s="37" t="str">
        <f>""</f>
        <v/>
      </c>
      <c r="K4" s="37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f>E6</f>
        <v>4823.71</v>
      </c>
      <c r="E6" s="19">
        <f>SUM(E7)</f>
        <v>4823.71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f>E7</f>
        <v>4823.71</v>
      </c>
      <c r="E7" s="19">
        <v>4823.71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5</v>
      </c>
      <c r="B8" s="8" t="s">
        <v>85</v>
      </c>
      <c r="C8" s="8" t="s">
        <v>86</v>
      </c>
      <c r="D8" s="19">
        <f t="shared" ref="D8" si="0">E8</f>
        <v>4823.71</v>
      </c>
      <c r="E8" s="19">
        <v>4823.71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abSelected="1" workbookViewId="0">
      <selection activeCell="C16" sqref="C16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38" t="s">
        <v>87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40" t="str">
        <f>""</f>
        <v/>
      </c>
      <c r="I1" s="39" t="str">
        <f>""</f>
        <v/>
      </c>
    </row>
    <row r="2" spans="1:9" s="20" customFormat="1" ht="22.5" customHeight="1" x14ac:dyDescent="0.2">
      <c r="A2" s="41" t="s">
        <v>197</v>
      </c>
      <c r="B2" s="39" t="str">
        <f>""</f>
        <v/>
      </c>
      <c r="C2" s="39" t="str">
        <f>""</f>
        <v/>
      </c>
      <c r="D2" s="39" t="str">
        <f>""</f>
        <v/>
      </c>
      <c r="E2" s="41" t="s">
        <v>69</v>
      </c>
      <c r="F2" s="40" t="s">
        <v>1</v>
      </c>
      <c r="G2" s="39" t="str">
        <f>""</f>
        <v/>
      </c>
      <c r="H2" s="40" t="s">
        <v>2</v>
      </c>
      <c r="I2" s="39" t="str">
        <f>""</f>
        <v/>
      </c>
    </row>
    <row r="3" spans="1:9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88</v>
      </c>
      <c r="E3" s="37" t="s">
        <v>89</v>
      </c>
      <c r="F3" s="37" t="s">
        <v>90</v>
      </c>
      <c r="G3" s="37" t="s">
        <v>91</v>
      </c>
      <c r="H3" s="37" t="s">
        <v>92</v>
      </c>
      <c r="I3" s="37" t="s">
        <v>93</v>
      </c>
    </row>
    <row r="4" spans="1:9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77</v>
      </c>
      <c r="F4" s="37" t="s">
        <v>94</v>
      </c>
      <c r="G4" s="37" t="str">
        <f>""</f>
        <v/>
      </c>
      <c r="H4" s="37" t="str">
        <f>""</f>
        <v/>
      </c>
      <c r="I4" s="37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f>E6+F6</f>
        <v>4823.71</v>
      </c>
      <c r="E6" s="19">
        <v>4823.71</v>
      </c>
      <c r="F6" s="19"/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f>E7+F7</f>
        <v>4823.71</v>
      </c>
      <c r="E7" s="19">
        <v>4823.71</v>
      </c>
      <c r="F7" s="19"/>
      <c r="G7" s="19">
        <v>0</v>
      </c>
      <c r="H7" s="19">
        <v>0</v>
      </c>
      <c r="I7" s="19">
        <v>0</v>
      </c>
    </row>
    <row r="8" spans="1:9" ht="15" customHeight="1" x14ac:dyDescent="0.2">
      <c r="A8" s="7">
        <v>5</v>
      </c>
      <c r="B8" s="8" t="s">
        <v>85</v>
      </c>
      <c r="C8" s="8" t="s">
        <v>86</v>
      </c>
      <c r="D8" s="19">
        <f>E8+F8</f>
        <v>4823.71</v>
      </c>
      <c r="E8" s="19">
        <v>4823.71</v>
      </c>
      <c r="F8" s="19"/>
      <c r="G8" s="19">
        <v>0</v>
      </c>
      <c r="H8" s="19">
        <v>0</v>
      </c>
      <c r="I8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Zeros="0" workbookViewId="0">
      <selection activeCell="A2" sqref="A2:XFD2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 x14ac:dyDescent="0.2">
      <c r="A2" s="45" t="s">
        <v>196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 x14ac:dyDescent="0.2">
      <c r="A3" s="46" t="s">
        <v>3</v>
      </c>
      <c r="B3" s="46" t="s">
        <v>4</v>
      </c>
      <c r="C3" s="46" t="str">
        <f>""</f>
        <v/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</row>
    <row r="4" spans="1:8" s="5" customFormat="1" ht="30" customHeight="1" x14ac:dyDescent="0.2">
      <c r="A4" s="46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4823.71</v>
      </c>
      <c r="D6" s="18" t="s">
        <v>25</v>
      </c>
      <c r="E6" s="19">
        <v>0</v>
      </c>
      <c r="F6" s="1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19">
        <v>0</v>
      </c>
      <c r="D7" s="18" t="s">
        <v>27</v>
      </c>
      <c r="E7" s="19">
        <v>0</v>
      </c>
      <c r="F7" s="19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19">
        <v>0</v>
      </c>
      <c r="D8" s="18" t="s">
        <v>29</v>
      </c>
      <c r="E8" s="19">
        <v>0</v>
      </c>
      <c r="F8" s="19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19" t="s">
        <v>30</v>
      </c>
      <c r="D9" s="18" t="s">
        <v>31</v>
      </c>
      <c r="E9" s="19">
        <v>0</v>
      </c>
      <c r="F9" s="19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19" t="s">
        <v>30</v>
      </c>
      <c r="D10" s="18" t="s">
        <v>32</v>
      </c>
      <c r="E10" s="19">
        <f>SUM(F10:H10)</f>
        <v>4823.71</v>
      </c>
      <c r="F10" s="19">
        <v>4823.71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19" t="s">
        <v>30</v>
      </c>
      <c r="D11" s="18" t="s">
        <v>33</v>
      </c>
      <c r="E11" s="19">
        <v>0</v>
      </c>
      <c r="F11" s="19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19" t="s">
        <v>30</v>
      </c>
      <c r="D12" s="18" t="s">
        <v>34</v>
      </c>
      <c r="E12" s="19">
        <v>0</v>
      </c>
      <c r="F12" s="19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  <c r="F13" s="19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  <c r="F14" s="19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  <c r="F15" s="19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  <c r="F16" s="19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  <c r="F17" s="19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  <c r="F18" s="19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  <c r="F19" s="19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  <c r="F20" s="19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  <c r="F21" s="19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  <c r="F22" s="19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  <c r="F23" s="19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  <c r="F24" s="19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  <c r="F25" s="19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  <c r="F26" s="19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  <c r="F27" s="19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19">
        <f>C6</f>
        <v>4823.71</v>
      </c>
      <c r="D28" s="18" t="s">
        <v>51</v>
      </c>
      <c r="E28" s="19">
        <f>F28</f>
        <v>4823.71</v>
      </c>
      <c r="F28" s="19">
        <f>F10</f>
        <v>4823.71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19">
        <v>0</v>
      </c>
      <c r="D29" s="18" t="s">
        <v>53</v>
      </c>
      <c r="E29" s="19">
        <v>0</v>
      </c>
      <c r="F29" s="19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19">
        <f>C28</f>
        <v>4823.71</v>
      </c>
      <c r="D30" s="18" t="s">
        <v>54</v>
      </c>
      <c r="E30" s="19">
        <f>F30</f>
        <v>4823.71</v>
      </c>
      <c r="F30" s="19">
        <f>F28</f>
        <v>4823.71</v>
      </c>
      <c r="G30" s="9">
        <v>0</v>
      </c>
      <c r="H30" s="9">
        <v>0</v>
      </c>
    </row>
    <row r="31" spans="1:8" ht="15" customHeight="1" x14ac:dyDescent="0.2">
      <c r="C31" s="30"/>
      <c r="D31" s="31"/>
      <c r="E31" s="30"/>
      <c r="F31" s="30"/>
    </row>
    <row r="32" spans="1:8" ht="15" customHeight="1" x14ac:dyDescent="0.2">
      <c r="C32" s="30"/>
      <c r="D32" s="31"/>
      <c r="E32" s="30"/>
      <c r="F32" s="3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A2" sqref="A2:XFD2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38" t="s">
        <v>95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1.75" customHeight="1" x14ac:dyDescent="0.2">
      <c r="A2" s="41" t="s">
        <v>197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 t="shared" ref="D6:D8" si="0">SUM(E6:F6)</f>
        <v>4823.71</v>
      </c>
      <c r="E6" s="19">
        <v>4823.71</v>
      </c>
      <c r="F6" s="19">
        <f>SUM(F7)</f>
        <v>0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f t="shared" si="0"/>
        <v>4823.71</v>
      </c>
      <c r="E7" s="19">
        <v>4823.71</v>
      </c>
      <c r="F7" s="19"/>
    </row>
    <row r="8" spans="1:6" ht="15" customHeight="1" x14ac:dyDescent="0.2">
      <c r="A8" s="7">
        <v>5</v>
      </c>
      <c r="B8" s="8" t="s">
        <v>85</v>
      </c>
      <c r="C8" s="8" t="s">
        <v>86</v>
      </c>
      <c r="D8" s="19">
        <f t="shared" si="0"/>
        <v>4823.71</v>
      </c>
      <c r="E8" s="19">
        <v>4823.71</v>
      </c>
      <c r="F8" s="19"/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XFD2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18" customHeight="1" x14ac:dyDescent="0.2">
      <c r="A2" s="41" t="s">
        <v>197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89</v>
      </c>
      <c r="E3" s="37" t="s">
        <v>89</v>
      </c>
      <c r="F3" s="37" t="s">
        <v>90</v>
      </c>
    </row>
    <row r="4" spans="1:6" s="20" customFormat="1" ht="25.5" customHeight="1" x14ac:dyDescent="0.2">
      <c r="A4" s="37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SUM(E6:F6)</f>
        <v>4823.71</v>
      </c>
      <c r="E6" s="19">
        <f>E7+E40</f>
        <v>4823.71</v>
      </c>
      <c r="F6" s="19">
        <f>F19+F46</f>
        <v>0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19">
        <f t="shared" ref="D7:D48" si="0">SUM(E7:F7)</f>
        <v>4823.71</v>
      </c>
      <c r="E7" s="19">
        <f>SUM(E8:E18)</f>
        <v>4823.71</v>
      </c>
      <c r="F7" s="19"/>
    </row>
    <row r="8" spans="1:6" ht="18" customHeight="1" x14ac:dyDescent="0.2">
      <c r="A8" s="7">
        <v>3</v>
      </c>
      <c r="B8" s="8" t="s">
        <v>102</v>
      </c>
      <c r="C8" s="8" t="s">
        <v>103</v>
      </c>
      <c r="D8" s="19">
        <f t="shared" si="0"/>
        <v>1114.3</v>
      </c>
      <c r="E8" s="19">
        <v>1114.3</v>
      </c>
      <c r="F8" s="19"/>
    </row>
    <row r="9" spans="1:6" ht="18" customHeight="1" x14ac:dyDescent="0.2">
      <c r="A9" s="7">
        <v>4</v>
      </c>
      <c r="B9" s="8" t="s">
        <v>104</v>
      </c>
      <c r="C9" s="8" t="s">
        <v>105</v>
      </c>
      <c r="D9" s="19">
        <f t="shared" si="0"/>
        <v>375.47</v>
      </c>
      <c r="E9" s="19">
        <v>375.47</v>
      </c>
      <c r="F9" s="19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19">
        <f t="shared" si="0"/>
        <v>217.5</v>
      </c>
      <c r="E10" s="19">
        <v>217.5</v>
      </c>
      <c r="F10" s="19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19">
        <f t="shared" si="0"/>
        <v>1443</v>
      </c>
      <c r="E11" s="19">
        <v>1443</v>
      </c>
      <c r="F11" s="19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19">
        <f t="shared" si="0"/>
        <v>475</v>
      </c>
      <c r="E12" s="19">
        <v>475</v>
      </c>
      <c r="F12" s="19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19">
        <f t="shared" si="0"/>
        <v>190</v>
      </c>
      <c r="E13" s="19">
        <v>190</v>
      </c>
      <c r="F13" s="19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19">
        <f t="shared" si="0"/>
        <v>172</v>
      </c>
      <c r="E14" s="19">
        <v>172</v>
      </c>
      <c r="F14" s="19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19">
        <f t="shared" si="0"/>
        <v>184</v>
      </c>
      <c r="E15" s="19">
        <v>184</v>
      </c>
      <c r="F15" s="19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19">
        <f t="shared" si="0"/>
        <v>48</v>
      </c>
      <c r="E16" s="19">
        <v>48</v>
      </c>
      <c r="F16" s="19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19">
        <f t="shared" si="0"/>
        <v>285</v>
      </c>
      <c r="E17" s="19">
        <v>285</v>
      </c>
      <c r="F17" s="19"/>
    </row>
    <row r="18" spans="1:6" ht="18" customHeight="1" x14ac:dyDescent="0.2">
      <c r="A18" s="7">
        <v>13</v>
      </c>
      <c r="B18" s="8" t="s">
        <v>180</v>
      </c>
      <c r="C18" s="8" t="s">
        <v>181</v>
      </c>
      <c r="D18" s="19">
        <f t="shared" si="0"/>
        <v>319.44</v>
      </c>
      <c r="E18" s="19">
        <v>319.44</v>
      </c>
      <c r="F18" s="19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19">
        <f t="shared" si="0"/>
        <v>0</v>
      </c>
      <c r="E19" s="19"/>
      <c r="F19" s="19">
        <f>SUM(F20:F39)</f>
        <v>0</v>
      </c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19">
        <f t="shared" si="0"/>
        <v>0</v>
      </c>
      <c r="E20" s="19"/>
      <c r="F20" s="19"/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19">
        <f t="shared" si="0"/>
        <v>0</v>
      </c>
      <c r="E21" s="19"/>
      <c r="F21" s="19"/>
    </row>
    <row r="22" spans="1:6" ht="18" customHeight="1" x14ac:dyDescent="0.2">
      <c r="A22" s="7">
        <v>17</v>
      </c>
      <c r="B22" s="8" t="s">
        <v>182</v>
      </c>
      <c r="C22" s="8" t="s">
        <v>183</v>
      </c>
      <c r="D22" s="19"/>
      <c r="E22" s="19"/>
      <c r="F22" s="19"/>
    </row>
    <row r="23" spans="1:6" ht="18" customHeight="1" x14ac:dyDescent="0.2">
      <c r="A23" s="7">
        <v>18</v>
      </c>
      <c r="B23" s="8" t="s">
        <v>184</v>
      </c>
      <c r="C23" s="8" t="s">
        <v>185</v>
      </c>
      <c r="D23" s="19">
        <f t="shared" si="0"/>
        <v>0</v>
      </c>
      <c r="E23" s="19"/>
      <c r="F23" s="19"/>
    </row>
    <row r="24" spans="1:6" ht="18" customHeight="1" x14ac:dyDescent="0.2">
      <c r="A24" s="7">
        <v>19</v>
      </c>
      <c r="B24" s="8" t="s">
        <v>186</v>
      </c>
      <c r="C24" s="8" t="s">
        <v>187</v>
      </c>
      <c r="D24" s="19">
        <f t="shared" si="0"/>
        <v>0</v>
      </c>
      <c r="E24" s="19"/>
      <c r="F24" s="19"/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19">
        <f t="shared" si="0"/>
        <v>0</v>
      </c>
      <c r="E25" s="19"/>
      <c r="F25" s="19"/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19">
        <f t="shared" si="0"/>
        <v>0</v>
      </c>
      <c r="E26" s="19"/>
      <c r="F26" s="19"/>
    </row>
    <row r="27" spans="1:6" ht="18" customHeight="1" x14ac:dyDescent="0.2">
      <c r="A27" s="7">
        <v>22</v>
      </c>
      <c r="B27" s="8" t="s">
        <v>132</v>
      </c>
      <c r="C27" s="8" t="s">
        <v>133</v>
      </c>
      <c r="D27" s="19">
        <f t="shared" si="0"/>
        <v>0</v>
      </c>
      <c r="E27" s="19"/>
      <c r="F27" s="19"/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19">
        <f t="shared" si="0"/>
        <v>0</v>
      </c>
      <c r="E28" s="19"/>
      <c r="F28" s="19"/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19">
        <f t="shared" si="0"/>
        <v>0</v>
      </c>
      <c r="E29" s="19"/>
      <c r="F29" s="19"/>
    </row>
    <row r="30" spans="1:6" ht="18" customHeight="1" x14ac:dyDescent="0.2">
      <c r="A30" s="7">
        <v>25</v>
      </c>
      <c r="B30" s="8" t="s">
        <v>188</v>
      </c>
      <c r="C30" s="8" t="s">
        <v>189</v>
      </c>
      <c r="D30" s="19">
        <f t="shared" si="0"/>
        <v>0</v>
      </c>
      <c r="E30" s="19"/>
      <c r="F30" s="19"/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19">
        <f t="shared" si="0"/>
        <v>0</v>
      </c>
      <c r="E31" s="19"/>
      <c r="F31" s="19"/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19">
        <f t="shared" si="0"/>
        <v>0</v>
      </c>
      <c r="E32" s="19"/>
      <c r="F32" s="19"/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19">
        <f t="shared" si="0"/>
        <v>0</v>
      </c>
      <c r="E33" s="19"/>
      <c r="F33" s="19"/>
    </row>
    <row r="34" spans="1:6" ht="18" customHeight="1" x14ac:dyDescent="0.2">
      <c r="A34" s="7">
        <v>29</v>
      </c>
      <c r="B34" s="8" t="s">
        <v>190</v>
      </c>
      <c r="C34" s="8" t="s">
        <v>191</v>
      </c>
      <c r="D34" s="19">
        <f t="shared" si="0"/>
        <v>0</v>
      </c>
      <c r="E34" s="19"/>
      <c r="F34" s="19"/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19">
        <f t="shared" si="0"/>
        <v>0</v>
      </c>
      <c r="E35" s="19"/>
      <c r="F35" s="19"/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19">
        <f t="shared" si="0"/>
        <v>0</v>
      </c>
      <c r="E36" s="19"/>
      <c r="F36" s="19"/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19">
        <f t="shared" si="0"/>
        <v>0</v>
      </c>
      <c r="E37" s="19"/>
      <c r="F37" s="19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19">
        <f t="shared" si="0"/>
        <v>0</v>
      </c>
      <c r="E38" s="19"/>
      <c r="F38" s="19"/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19">
        <f t="shared" si="0"/>
        <v>0</v>
      </c>
      <c r="E39" s="19"/>
      <c r="F39" s="19"/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19">
        <f t="shared" si="0"/>
        <v>0</v>
      </c>
      <c r="E40" s="19">
        <f>SUM(E41:E45)</f>
        <v>0</v>
      </c>
      <c r="F40" s="19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19">
        <f t="shared" si="0"/>
        <v>0</v>
      </c>
      <c r="E41" s="19"/>
      <c r="F41" s="19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19">
        <f t="shared" si="0"/>
        <v>0</v>
      </c>
      <c r="E42" s="19"/>
      <c r="F42" s="19"/>
    </row>
    <row r="43" spans="1:6" ht="18" customHeight="1" x14ac:dyDescent="0.2">
      <c r="A43" s="7">
        <v>38</v>
      </c>
      <c r="B43" s="8" t="s">
        <v>192</v>
      </c>
      <c r="C43" s="8" t="s">
        <v>193</v>
      </c>
      <c r="D43" s="19">
        <f t="shared" si="0"/>
        <v>0</v>
      </c>
      <c r="E43" s="19"/>
      <c r="F43" s="19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19">
        <f t="shared" si="0"/>
        <v>0</v>
      </c>
      <c r="E44" s="19"/>
      <c r="F44" s="19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19">
        <f t="shared" si="0"/>
        <v>0</v>
      </c>
      <c r="E45" s="19"/>
      <c r="F45" s="19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19">
        <f t="shared" si="0"/>
        <v>0</v>
      </c>
      <c r="E46" s="19"/>
      <c r="F46" s="19">
        <f>SUM(F47:F48)</f>
        <v>0</v>
      </c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19">
        <f t="shared" si="0"/>
        <v>0</v>
      </c>
      <c r="E47" s="19"/>
      <c r="F47" s="19"/>
    </row>
    <row r="48" spans="1:6" ht="18" customHeight="1" x14ac:dyDescent="0.2">
      <c r="A48" s="7">
        <v>43</v>
      </c>
      <c r="B48" s="8" t="s">
        <v>194</v>
      </c>
      <c r="C48" s="8" t="s">
        <v>195</v>
      </c>
      <c r="D48" s="19">
        <f t="shared" si="0"/>
        <v>0</v>
      </c>
      <c r="E48" s="19"/>
      <c r="F48" s="19"/>
    </row>
  </sheetData>
  <mergeCells count="5">
    <mergeCell ref="A1:F1"/>
    <mergeCell ref="A3:A4"/>
    <mergeCell ref="B3:C3"/>
    <mergeCell ref="D3:F3"/>
    <mergeCell ref="A2:E2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XF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38" t="s">
        <v>168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7" customHeight="1" x14ac:dyDescent="0.2">
      <c r="A2" s="41" t="s">
        <v>197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XFD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38" t="s">
        <v>169</v>
      </c>
      <c r="B1" s="47"/>
      <c r="C1" s="47"/>
      <c r="D1" s="47"/>
      <c r="E1" s="40"/>
      <c r="F1" s="47"/>
    </row>
    <row r="2" spans="1:6" s="20" customFormat="1" ht="21" customHeight="1" x14ac:dyDescent="0.2">
      <c r="A2" s="41" t="s">
        <v>197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48"/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48"/>
      <c r="E4" s="48"/>
      <c r="F4" s="37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XFD2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38" t="s">
        <v>170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  <c r="G1" s="39" t="str">
        <f>""</f>
        <v/>
      </c>
    </row>
    <row r="2" spans="1:7" s="20" customFormat="1" ht="29.25" customHeight="1" x14ac:dyDescent="0.2">
      <c r="A2" s="41" t="s">
        <v>196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37" t="s">
        <v>3</v>
      </c>
      <c r="B3" s="37" t="s">
        <v>171</v>
      </c>
      <c r="C3" s="37" t="s">
        <v>55</v>
      </c>
      <c r="D3" s="37" t="str">
        <f>""</f>
        <v/>
      </c>
      <c r="E3" s="37" t="str">
        <f>""</f>
        <v/>
      </c>
      <c r="F3" s="37" t="str">
        <f>""</f>
        <v/>
      </c>
      <c r="G3" s="37" t="str">
        <f>""</f>
        <v/>
      </c>
    </row>
    <row r="4" spans="1:7" s="20" customFormat="1" ht="30" customHeight="1" x14ac:dyDescent="0.2">
      <c r="A4" s="37" t="s">
        <v>10</v>
      </c>
      <c r="B4" s="37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>
        <v>2.5</v>
      </c>
      <c r="D6" s="19">
        <v>2.5</v>
      </c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>
        <v>2.5</v>
      </c>
      <c r="D8" s="19">
        <v>2.5</v>
      </c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>
        <v>2.5</v>
      </c>
      <c r="D10" s="19">
        <v>2.5</v>
      </c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/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2018-03-05T07:16:41Z</cp:lastPrinted>
  <dcterms:created xsi:type="dcterms:W3CDTF">2018-03-01T08:53:48Z</dcterms:created>
  <dcterms:modified xsi:type="dcterms:W3CDTF">2018-03-12T14:17:40Z</dcterms:modified>
</cp:coreProperties>
</file>