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新黄各庄中心校2018年预算公开上报\"/>
    </mc:Choice>
  </mc:AlternateContent>
  <bookViews>
    <workbookView xWindow="0" yWindow="0" windowWidth="20730" windowHeight="8865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</workbook>
</file>

<file path=xl/calcChain.xml><?xml version="1.0" encoding="utf-8"?>
<calcChain xmlns="http://schemas.openxmlformats.org/spreadsheetml/2006/main">
  <c r="D8" i="3" l="1"/>
  <c r="F7" i="3"/>
  <c r="F6" i="6"/>
  <c r="E6" i="6"/>
  <c r="F7" i="6"/>
  <c r="D7" i="6" s="1"/>
  <c r="D8" i="5"/>
  <c r="D9" i="5"/>
  <c r="E7" i="5"/>
  <c r="E6" i="5" s="1"/>
  <c r="D7" i="3"/>
  <c r="E7" i="3"/>
  <c r="D9" i="3"/>
  <c r="E6" i="3"/>
  <c r="E7" i="6"/>
  <c r="D41" i="7"/>
  <c r="D42" i="7"/>
  <c r="D43" i="7"/>
  <c r="D44" i="7"/>
  <c r="D45" i="7"/>
  <c r="D47" i="7"/>
  <c r="D48" i="7"/>
  <c r="F28" i="2"/>
  <c r="F30" i="2"/>
  <c r="E30" i="2"/>
  <c r="C28" i="2"/>
  <c r="C30" i="2" s="1"/>
  <c r="E10" i="2"/>
  <c r="D8" i="6"/>
  <c r="F46" i="7"/>
  <c r="D46" i="7" s="1"/>
  <c r="E40" i="7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E28" i="4"/>
  <c r="E31" i="4" s="1"/>
  <c r="C28" i="4"/>
  <c r="C31" i="4" s="1"/>
  <c r="E28" i="2"/>
  <c r="E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7" i="5" l="1"/>
  <c r="F6" i="3"/>
  <c r="D6" i="3" s="1"/>
  <c r="D6" i="6"/>
  <c r="F6" i="7"/>
  <c r="D6" i="7" s="1"/>
</calcChain>
</file>

<file path=xl/sharedStrings.xml><?xml version="1.0" encoding="utf-8"?>
<sst xmlns="http://schemas.openxmlformats.org/spreadsheetml/2006/main" count="464" uniqueCount="201">
  <si>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</si>
  <si>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</si>
  <si>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</si>
  <si>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</si>
  <si>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</si>
  <si>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</si>
  <si>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</si>
  <si>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</si>
  <si>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</si>
  <si>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</si>
  <si>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</si>
  <si>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</si>
  <si>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</si>
  <si>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</si>
  <si>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</si>
  <si>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</si>
  <si>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</si>
  <si>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</si>
  <si>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</si>
  <si>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</si>
  <si>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</si>
  <si>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</si>
  <si>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</si>
  <si>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</si>
  <si>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</si>
  <si>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</si>
  <si>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</si>
  <si>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</si>
  <si>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</si>
  <si>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</si>
  <si>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</si>
  <si>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</si>
  <si>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</si>
  <si>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</si>
  <si>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</si>
  <si>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</si>
  <si>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</si>
  <si>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</si>
  <si>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</si>
  <si>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</si>
  <si>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</si>
  <si>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</si>
  <si>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</si>
  <si>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</si>
  <si>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</si>
  <si>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</si>
  <si>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</si>
  <si>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</si>
  <si>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</si>
  <si>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</si>
  <si>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</si>
  <si>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</si>
  <si>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</si>
  <si>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</si>
  <si>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</si>
  <si>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</si>
  <si>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</si>
  <si>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</si>
  <si>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</si>
  <si>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</si>
  <si>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</si>
  <si>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</si>
  <si>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</si>
  <si>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</si>
  <si>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</si>
  <si>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</si>
  <si>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</si>
  <si>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</si>
  <si>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</si>
  <si>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</si>
  <si>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</si>
  <si>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</si>
  <si>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</si>
  <si>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</si>
  <si>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</si>
  <si>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</si>
  <si>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</si>
  <si>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</si>
  <si>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</si>
  <si>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</si>
  <si>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</si>
  <si>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</si>
  <si>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</si>
  <si>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</si>
  <si>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</si>
  <si>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</si>
  <si>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</si>
  <si>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</si>
  <si>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</si>
  <si>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</si>
  <si>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</si>
  <si>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</si>
  <si>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</si>
  <si>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</si>
  <si>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</si>
  <si>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</si>
  <si>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</si>
  <si>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</si>
  <si>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</si>
  <si>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</si>
  <si>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</si>
  <si>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</si>
  <si>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</si>
  <si>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</si>
  <si>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</si>
  <si>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</si>
  <si>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</si>
  <si>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</si>
  <si>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</si>
  <si>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</si>
  <si>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</si>
  <si>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</si>
  <si>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</si>
  <si>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</si>
  <si>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</si>
  <si>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</si>
  <si>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</si>
  <si>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</si>
  <si>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</si>
  <si>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</si>
  <si>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</si>
  <si>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</si>
  <si>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</si>
  <si>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</si>
  <si>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</si>
  <si>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</si>
  <si>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</si>
  <si>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</si>
  <si>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</si>
  <si>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</si>
  <si>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</si>
  <si>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</si>
  <si>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</si>
  <si>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</si>
  <si>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</si>
  <si>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</si>
  <si>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</si>
  <si>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</si>
  <si>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</si>
  <si>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</si>
  <si>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</si>
  <si>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</si>
  <si>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</si>
  <si>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</si>
  <si>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</si>
  <si>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</si>
  <si>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</si>
  <si>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</si>
  <si>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</si>
  <si>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</si>
  <si>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</si>
  <si>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</si>
  <si>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</si>
  <si>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</si>
  <si>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</si>
  <si>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</si>
  <si>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</si>
  <si>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</si>
  <si>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</si>
  <si>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</si>
  <si>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</si>
  <si>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</si>
  <si>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</si>
  <si>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</si>
  <si>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</si>
  <si>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</si>
  <si>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</si>
  <si>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</si>
  <si>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</si>
  <si>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</si>
  <si>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</si>
  <si>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</si>
  <si>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</si>
  <si>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</si>
  <si>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</si>
  <si>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</si>
  <si>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</si>
  <si>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</si>
  <si>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</si>
  <si>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</si>
  <si>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</si>
  <si>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</si>
  <si>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</si>
  <si>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</si>
  <si>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</si>
  <si>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</si>
  <si>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</si>
  <si>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</si>
  <si>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</si>
  <si>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</si>
  <si>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</si>
  <si>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</si>
  <si>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</si>
  <si>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</si>
  <si>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</si>
  <si>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</si>
  <si>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部门编码及名称：[401005007001]唐山市丰南区黄各庄镇惠达幼儿园</t>
    <phoneticPr fontId="2" type="noConversion"/>
  </si>
  <si>
    <t>2050999</t>
    <phoneticPr fontId="2" type="noConversion"/>
  </si>
  <si>
    <t>其他教育附加安排支出</t>
    <phoneticPr fontId="2" type="noConversion"/>
  </si>
  <si>
    <t>2050999</t>
    <phoneticPr fontId="2" type="noConversion"/>
  </si>
  <si>
    <t>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</si>
</sst>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6" x14ac:knownFonts="1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49" fontId="3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5" fillId="0" borderId="1" xfId="0" applyNumberFormat="1" applyFont="1" applyFill="1" applyBorder="1" applyAlignment="1" applyProtection="1">
      <alignment horizontal="right" vertical="center"/>
    </xf>
    <xf numFmtId="176" fontId="5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6.25" style="1" customWidth="1"/>
    <col min="2" max="2" width="35" style="24" customWidth="1"/>
    <col min="3" max="3" width="15" style="25" customWidth="1"/>
    <col min="4" max="4" width="35" style="24" customWidth="1"/>
    <col min="5" max="5" width="15" style="25" customWidth="1"/>
    <col min="6" max="16384" width="7.5" style="23"/>
  </cols>
  <sheetData>
    <row r="1" spans="1:5" s="2" customFormat="1" ht="33.75" customHeight="1" x14ac:dyDescent="0.2">
      <c r="A1" s="26" t="s">
        <v>67</v>
      </c>
      <c r="B1" s="27" t="str">
        <f>""</f>
        <v/>
      </c>
      <c r="C1" s="27" t="str">
        <f>""</f>
        <v/>
      </c>
      <c r="D1" s="28" t="str">
        <f>""</f>
        <v/>
      </c>
      <c r="E1" s="27" t="str">
        <f>""</f>
        <v/>
      </c>
    </row>
    <row r="2" spans="1:5" s="2" customFormat="1" ht="18.75" customHeight="1" x14ac:dyDescent="0.2">
      <c r="A2" s="29" t="s">
        <v>196</v>
      </c>
      <c r="B2" s="28" t="s">
        <v>1</v>
      </c>
      <c r="C2" s="27" t="str">
        <f>""</f>
        <v/>
      </c>
      <c r="D2" s="17" t="s">
        <v>1</v>
      </c>
      <c r="E2" s="17" t="s">
        <v>2</v>
      </c>
    </row>
    <row r="3" spans="1:5" s="2" customFormat="1" ht="15" customHeight="1" x14ac:dyDescent="0.2">
      <c r="A3" s="30" t="s">
        <v>3</v>
      </c>
      <c r="B3" s="30" t="s">
        <v>4</v>
      </c>
      <c r="C3" s="30" t="s">
        <v>55</v>
      </c>
      <c r="D3" s="30" t="s">
        <v>5</v>
      </c>
      <c r="E3" s="30" t="str">
        <f>""</f>
        <v/>
      </c>
    </row>
    <row r="4" spans="1:5" s="2" customFormat="1" ht="30" customHeight="1" x14ac:dyDescent="0.2">
      <c r="A4" s="30" t="s">
        <v>10</v>
      </c>
      <c r="B4" s="16" t="s">
        <v>11</v>
      </c>
      <c r="C4" s="16" t="s">
        <v>56</v>
      </c>
      <c r="D4" s="16" t="s">
        <v>11</v>
      </c>
      <c r="E4" s="16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250.27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250.27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250.27</v>
      </c>
      <c r="D28" s="9" t="s">
        <v>51</v>
      </c>
      <c r="E28" s="10">
        <f>E10</f>
        <v>250.27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250.27</v>
      </c>
      <c r="D31" s="9" t="s">
        <v>54</v>
      </c>
      <c r="E31" s="10">
        <f>E28</f>
        <v>250.27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Zeros="0" workbookViewId="0">
      <selection activeCell="C10" sqref="C10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3" customFormat="1" ht="29.25" customHeight="1" x14ac:dyDescent="0.2">
      <c r="A1" s="31" t="s">
        <v>68</v>
      </c>
      <c r="B1" s="32" t="str">
        <f>""</f>
        <v/>
      </c>
      <c r="C1" s="32" t="str">
        <f>""</f>
        <v/>
      </c>
      <c r="D1" s="32" t="str">
        <f>""</f>
        <v/>
      </c>
      <c r="E1" s="32" t="str">
        <f>""</f>
        <v/>
      </c>
      <c r="F1" s="32" t="str">
        <f>""</f>
        <v/>
      </c>
      <c r="G1" s="32" t="str">
        <f>""</f>
        <v/>
      </c>
      <c r="H1" s="32" t="str">
        <f>""</f>
        <v/>
      </c>
      <c r="I1" s="32" t="str">
        <f>""</f>
        <v/>
      </c>
      <c r="J1" s="33" t="str">
        <f>""</f>
        <v/>
      </c>
      <c r="K1" s="32" t="str">
        <f>""</f>
        <v/>
      </c>
    </row>
    <row r="2" spans="1:11" s="13" customFormat="1" ht="29.25" customHeight="1" x14ac:dyDescent="0.2">
      <c r="A2" s="34" t="s">
        <v>196</v>
      </c>
      <c r="B2" s="32" t="str">
        <f>""</f>
        <v/>
      </c>
      <c r="C2" s="32" t="str">
        <f>""</f>
        <v/>
      </c>
      <c r="D2" s="32" t="str">
        <f>""</f>
        <v/>
      </c>
      <c r="E2" s="32" t="str">
        <f>""</f>
        <v/>
      </c>
      <c r="F2" s="34" t="s">
        <v>69</v>
      </c>
      <c r="G2" s="32" t="str">
        <f>""</f>
        <v/>
      </c>
      <c r="H2" s="33" t="s">
        <v>1</v>
      </c>
      <c r="I2" s="32" t="str">
        <f>""</f>
        <v/>
      </c>
      <c r="J2" s="33" t="s">
        <v>2</v>
      </c>
      <c r="K2" s="32" t="str">
        <f>""</f>
        <v/>
      </c>
    </row>
    <row r="3" spans="1:11" s="13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71</v>
      </c>
      <c r="E3" s="30" t="s">
        <v>72</v>
      </c>
      <c r="F3" s="30" t="s">
        <v>73</v>
      </c>
      <c r="G3" s="30" t="s">
        <v>6</v>
      </c>
      <c r="H3" s="30" t="str">
        <f>""</f>
        <v/>
      </c>
      <c r="I3" s="30" t="s">
        <v>7</v>
      </c>
      <c r="J3" s="30" t="s">
        <v>8</v>
      </c>
      <c r="K3" s="30" t="s">
        <v>9</v>
      </c>
    </row>
    <row r="4" spans="1:11" s="13" customFormat="1" ht="30" customHeight="1" x14ac:dyDescent="0.2">
      <c r="A4" s="30" t="s">
        <v>10</v>
      </c>
      <c r="B4" s="16" t="s">
        <v>74</v>
      </c>
      <c r="C4" s="16" t="s">
        <v>75</v>
      </c>
      <c r="D4" s="30" t="str">
        <f>""</f>
        <v/>
      </c>
      <c r="E4" s="30" t="s">
        <v>76</v>
      </c>
      <c r="F4" s="30" t="s">
        <v>77</v>
      </c>
      <c r="G4" s="16" t="s">
        <v>76</v>
      </c>
      <c r="H4" s="16" t="s">
        <v>78</v>
      </c>
      <c r="I4" s="30" t="str">
        <f>""</f>
        <v/>
      </c>
      <c r="J4" s="30" t="str">
        <f>""</f>
        <v/>
      </c>
      <c r="K4" s="30" t="s">
        <v>79</v>
      </c>
    </row>
    <row r="5" spans="1:11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2" t="s">
        <v>13</v>
      </c>
      <c r="D6" s="10">
        <v>250.27</v>
      </c>
      <c r="E6" s="10">
        <f>E7</f>
        <v>250.26999999999998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84</v>
      </c>
      <c r="D7" s="10">
        <f>E7</f>
        <v>250.26999999999998</v>
      </c>
      <c r="E7" s="10">
        <f>SUM(E8:E9)</f>
        <v>250.26999999999998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3</v>
      </c>
      <c r="B8" s="9" t="s">
        <v>85</v>
      </c>
      <c r="C8" s="9" t="s">
        <v>86</v>
      </c>
      <c r="D8" s="10">
        <f t="shared" ref="D8:D9" si="0">E8</f>
        <v>132.13</v>
      </c>
      <c r="E8" s="10">
        <v>132.13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 x14ac:dyDescent="0.2">
      <c r="A9" s="4">
        <v>5</v>
      </c>
      <c r="B9" s="9" t="s">
        <v>197</v>
      </c>
      <c r="C9" s="9" t="s">
        <v>198</v>
      </c>
      <c r="D9" s="10">
        <f t="shared" si="0"/>
        <v>118.14</v>
      </c>
      <c r="E9" s="10">
        <v>118.14</v>
      </c>
      <c r="F9" s="10"/>
      <c r="G9" s="10"/>
      <c r="H9" s="10"/>
      <c r="I9" s="10"/>
      <c r="J9" s="10"/>
      <c r="K9" s="10"/>
    </row>
    <row r="10" spans="1:11" ht="15" customHeight="1" x14ac:dyDescent="0.2"/>
    <row r="11" spans="1:11" ht="15" customHeight="1" x14ac:dyDescent="0.2"/>
    <row r="12" spans="1:11" ht="15" customHeight="1" x14ac:dyDescent="0.2"/>
    <row r="13" spans="1:11" ht="15" customHeight="1" x14ac:dyDescent="0.2"/>
    <row r="14" spans="1:11" ht="15" customHeight="1" x14ac:dyDescent="0.2"/>
    <row r="15" spans="1:11" ht="15" customHeight="1" x14ac:dyDescent="0.2"/>
    <row r="16" spans="1:11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3" customFormat="1" ht="45" customHeight="1" x14ac:dyDescent="0.2">
      <c r="A1" s="31" t="s">
        <v>87</v>
      </c>
      <c r="B1" s="32" t="str">
        <f>""</f>
        <v/>
      </c>
      <c r="C1" s="32" t="str">
        <f>""</f>
        <v/>
      </c>
      <c r="D1" s="32" t="str">
        <f>""</f>
        <v/>
      </c>
      <c r="E1" s="32" t="str">
        <f>""</f>
        <v/>
      </c>
      <c r="F1" s="32" t="str">
        <f>""</f>
        <v/>
      </c>
      <c r="G1" s="32" t="str">
        <f>""</f>
        <v/>
      </c>
      <c r="H1" s="33" t="str">
        <f>""</f>
        <v/>
      </c>
      <c r="I1" s="32" t="str">
        <f>""</f>
        <v/>
      </c>
    </row>
    <row r="2" spans="1:9" s="13" customFormat="1" ht="22.5" customHeight="1" x14ac:dyDescent="0.2">
      <c r="A2" s="34" t="s">
        <v>196</v>
      </c>
      <c r="B2" s="32" t="str">
        <f>""</f>
        <v/>
      </c>
      <c r="C2" s="32" t="str">
        <f>""</f>
        <v/>
      </c>
      <c r="D2" s="32" t="str">
        <f>""</f>
        <v/>
      </c>
      <c r="E2" s="34" t="s">
        <v>69</v>
      </c>
      <c r="F2" s="33" t="s">
        <v>1</v>
      </c>
      <c r="G2" s="32" t="str">
        <f>""</f>
        <v/>
      </c>
      <c r="H2" s="33" t="s">
        <v>2</v>
      </c>
      <c r="I2" s="32" t="str">
        <f>""</f>
        <v/>
      </c>
    </row>
    <row r="3" spans="1:9" s="13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88</v>
      </c>
      <c r="E3" s="30" t="s">
        <v>89</v>
      </c>
      <c r="F3" s="30" t="s">
        <v>90</v>
      </c>
      <c r="G3" s="30" t="s">
        <v>91</v>
      </c>
      <c r="H3" s="30" t="s">
        <v>92</v>
      </c>
      <c r="I3" s="30" t="s">
        <v>93</v>
      </c>
    </row>
    <row r="4" spans="1:9" s="13" customFormat="1" ht="30" customHeight="1" x14ac:dyDescent="0.2">
      <c r="A4" s="30" t="s">
        <v>10</v>
      </c>
      <c r="B4" s="16" t="s">
        <v>74</v>
      </c>
      <c r="C4" s="16" t="s">
        <v>75</v>
      </c>
      <c r="D4" s="30" t="str">
        <f>""</f>
        <v/>
      </c>
      <c r="E4" s="30" t="s">
        <v>77</v>
      </c>
      <c r="F4" s="30" t="s">
        <v>94</v>
      </c>
      <c r="G4" s="30" t="str">
        <f>""</f>
        <v/>
      </c>
      <c r="H4" s="30" t="str">
        <f>""</f>
        <v/>
      </c>
      <c r="I4" s="30" t="s">
        <v>79</v>
      </c>
    </row>
    <row r="5" spans="1:9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2" t="s">
        <v>13</v>
      </c>
      <c r="D6" s="10">
        <f>SUM(E6:F6)</f>
        <v>250.27</v>
      </c>
      <c r="E6" s="10">
        <f>SUM(E7)</f>
        <v>125.93</v>
      </c>
      <c r="F6" s="10">
        <f>SUM(F7)</f>
        <v>124.34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SUM(E7:F7)</f>
        <v>250.27</v>
      </c>
      <c r="E7" s="10">
        <f>SUM(E8:E9)</f>
        <v>125.93</v>
      </c>
      <c r="F7" s="10">
        <f>SUM(F8:F9)</f>
        <v>124.34</v>
      </c>
      <c r="G7" s="10">
        <v>0</v>
      </c>
      <c r="H7" s="10">
        <v>0</v>
      </c>
      <c r="I7" s="10">
        <v>0</v>
      </c>
    </row>
    <row r="8" spans="1:9" ht="15" customHeight="1" x14ac:dyDescent="0.2">
      <c r="A8" s="4">
        <v>3</v>
      </c>
      <c r="B8" s="9" t="s">
        <v>85</v>
      </c>
      <c r="C8" s="9" t="s">
        <v>86</v>
      </c>
      <c r="D8" s="10">
        <f>SUM(F8+E8)</f>
        <v>132.13</v>
      </c>
      <c r="E8" s="10">
        <v>125.93</v>
      </c>
      <c r="F8" s="18">
        <v>6.2</v>
      </c>
      <c r="G8" s="10">
        <v>0</v>
      </c>
      <c r="H8" s="10">
        <v>0</v>
      </c>
      <c r="I8" s="10">
        <v>0</v>
      </c>
    </row>
    <row r="9" spans="1:9" ht="15" customHeight="1" x14ac:dyDescent="0.2">
      <c r="A9" s="4">
        <v>5</v>
      </c>
      <c r="B9" s="9" t="s">
        <v>199</v>
      </c>
      <c r="C9" s="9" t="s">
        <v>198</v>
      </c>
      <c r="D9" s="10">
        <f>SUM(F9+E9)</f>
        <v>118.14</v>
      </c>
      <c r="E9" s="15" t="s">
        <v>200</v>
      </c>
      <c r="F9" s="10">
        <v>118.14</v>
      </c>
      <c r="G9" s="10"/>
      <c r="H9" s="10"/>
      <c r="I9" s="10"/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6.25" style="1" customWidth="1"/>
    <col min="2" max="2" width="25" style="24" customWidth="1"/>
    <col min="3" max="3" width="12.5" style="25" customWidth="1"/>
    <col min="4" max="4" width="27.5" style="24" customWidth="1"/>
    <col min="5" max="8" width="12.5" style="25" customWidth="1"/>
    <col min="9" max="16384" width="7.5" style="23"/>
  </cols>
  <sheetData>
    <row r="1" spans="1:8" s="2" customFormat="1" ht="28.5" customHeight="1" x14ac:dyDescent="0.2">
      <c r="A1" s="26" t="s">
        <v>0</v>
      </c>
      <c r="B1" s="27" t="str">
        <f>""</f>
        <v/>
      </c>
      <c r="C1" s="27" t="str">
        <f>""</f>
        <v/>
      </c>
      <c r="D1" s="27" t="str">
        <f>""</f>
        <v/>
      </c>
      <c r="E1" s="27" t="str">
        <f>""</f>
        <v/>
      </c>
      <c r="F1" s="27" t="str">
        <f>""</f>
        <v/>
      </c>
      <c r="G1" s="28" t="str">
        <f>""</f>
        <v/>
      </c>
      <c r="H1" s="27" t="str">
        <f>""</f>
        <v/>
      </c>
    </row>
    <row r="2" spans="1:8" s="2" customFormat="1" ht="22.5" customHeight="1" x14ac:dyDescent="0.2">
      <c r="A2" s="29" t="s">
        <v>196</v>
      </c>
      <c r="B2" s="27" t="str">
        <f>""</f>
        <v/>
      </c>
      <c r="C2" s="27" t="str">
        <f>""</f>
        <v/>
      </c>
      <c r="D2" s="27" t="str">
        <f>""</f>
        <v/>
      </c>
      <c r="E2" s="28" t="s">
        <v>1</v>
      </c>
      <c r="F2" s="27" t="str">
        <f>""</f>
        <v/>
      </c>
      <c r="G2" s="28" t="s">
        <v>2</v>
      </c>
      <c r="H2" s="27" t="str">
        <f>""</f>
        <v/>
      </c>
    </row>
    <row r="3" spans="1:8" s="2" customFormat="1" ht="18" customHeight="1" x14ac:dyDescent="0.2">
      <c r="A3" s="30" t="s">
        <v>3</v>
      </c>
      <c r="B3" s="30" t="s">
        <v>4</v>
      </c>
      <c r="C3" s="30" t="str">
        <f>""</f>
        <v/>
      </c>
      <c r="D3" s="30" t="s">
        <v>5</v>
      </c>
      <c r="E3" s="30" t="s">
        <v>6</v>
      </c>
      <c r="F3" s="30" t="s">
        <v>7</v>
      </c>
      <c r="G3" s="30" t="s">
        <v>8</v>
      </c>
      <c r="H3" s="30" t="s">
        <v>9</v>
      </c>
    </row>
    <row r="4" spans="1:8" s="2" customFormat="1" ht="30" customHeight="1" x14ac:dyDescent="0.2">
      <c r="A4" s="30" t="s">
        <v>10</v>
      </c>
      <c r="B4" s="16" t="s">
        <v>11</v>
      </c>
      <c r="C4" s="16" t="s">
        <v>12</v>
      </c>
      <c r="D4" s="16" t="s">
        <v>11</v>
      </c>
      <c r="E4" s="16" t="s">
        <v>13</v>
      </c>
      <c r="F4" s="16" t="s">
        <v>14</v>
      </c>
      <c r="G4" s="16" t="s">
        <v>15</v>
      </c>
      <c r="H4" s="16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250.27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250.27</v>
      </c>
      <c r="F10" s="10">
        <v>250.27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250.27</v>
      </c>
      <c r="D28" s="9" t="s">
        <v>51</v>
      </c>
      <c r="E28" s="10">
        <f>F28</f>
        <v>250.27</v>
      </c>
      <c r="F28" s="10">
        <f>F10</f>
        <v>250.27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250.27</v>
      </c>
      <c r="D30" s="9" t="s">
        <v>54</v>
      </c>
      <c r="E30" s="10">
        <f>F30</f>
        <v>250.27</v>
      </c>
      <c r="F30" s="10">
        <f>F28</f>
        <v>250.27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C10" sqref="C10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46.5" customHeight="1" x14ac:dyDescent="0.2">
      <c r="A1" s="31" t="s">
        <v>95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3" customFormat="1" ht="21.75" customHeight="1" x14ac:dyDescent="0.2">
      <c r="A2" s="34" t="s">
        <v>196</v>
      </c>
      <c r="B2" s="32" t="str">
        <f>""</f>
        <v/>
      </c>
      <c r="C2" s="33" t="s">
        <v>1</v>
      </c>
      <c r="D2" s="32" t="str">
        <f>""</f>
        <v/>
      </c>
      <c r="E2" s="21" t="s">
        <v>1</v>
      </c>
      <c r="F2" s="21" t="s">
        <v>2</v>
      </c>
    </row>
    <row r="3" spans="1:6" s="13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13</v>
      </c>
      <c r="E3" s="30" t="s">
        <v>89</v>
      </c>
      <c r="F3" s="30" t="s">
        <v>90</v>
      </c>
    </row>
    <row r="4" spans="1:6" s="13" customFormat="1" ht="30" customHeight="1" x14ac:dyDescent="0.2">
      <c r="A4" s="30" t="s">
        <v>10</v>
      </c>
      <c r="B4" s="16" t="s">
        <v>74</v>
      </c>
      <c r="C4" s="16" t="s">
        <v>75</v>
      </c>
      <c r="D4" s="30" t="str">
        <f>""</f>
        <v/>
      </c>
      <c r="E4" s="30" t="str">
        <f>""</f>
        <v/>
      </c>
      <c r="F4" s="30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250.27</v>
      </c>
      <c r="E6" s="10">
        <f>SUM(E7)</f>
        <v>125.93</v>
      </c>
      <c r="F6" s="10">
        <f>SUM(F7)</f>
        <v>124.34</v>
      </c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f>SUM(E7:F7)</f>
        <v>250.27</v>
      </c>
      <c r="E7" s="10">
        <f>E8</f>
        <v>125.93</v>
      </c>
      <c r="F7" s="19">
        <f>SUM(F8:F9)</f>
        <v>124.34</v>
      </c>
    </row>
    <row r="8" spans="1:6" ht="15" customHeight="1" x14ac:dyDescent="0.2">
      <c r="A8" s="4">
        <v>3</v>
      </c>
      <c r="B8" s="9" t="s">
        <v>85</v>
      </c>
      <c r="C8" s="9" t="s">
        <v>86</v>
      </c>
      <c r="D8" s="10">
        <f>SUM(E8:F8)</f>
        <v>132.13</v>
      </c>
      <c r="E8" s="10">
        <v>125.93</v>
      </c>
      <c r="F8" s="18">
        <v>6.2</v>
      </c>
    </row>
    <row r="9" spans="1:6" ht="15" customHeight="1" x14ac:dyDescent="0.2">
      <c r="A9" s="4">
        <v>5</v>
      </c>
      <c r="B9" s="9" t="s">
        <v>199</v>
      </c>
      <c r="C9" s="9" t="s">
        <v>198</v>
      </c>
      <c r="D9" s="10">
        <v>124.34</v>
      </c>
      <c r="E9" s="15" t="s">
        <v>200</v>
      </c>
      <c r="F9" s="20">
        <v>118.14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C10" sqref="C10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7" customHeight="1" x14ac:dyDescent="0.2">
      <c r="A1" s="31" t="s">
        <v>96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3" customFormat="1" ht="18" customHeight="1" x14ac:dyDescent="0.2">
      <c r="A2" s="34" t="s">
        <v>196</v>
      </c>
      <c r="B2" s="32" t="str">
        <f>""</f>
        <v/>
      </c>
      <c r="C2" s="33" t="s">
        <v>1</v>
      </c>
      <c r="D2" s="32" t="str">
        <f>""</f>
        <v/>
      </c>
      <c r="E2" s="21" t="s">
        <v>1</v>
      </c>
      <c r="F2" s="21" t="s">
        <v>2</v>
      </c>
    </row>
    <row r="3" spans="1:6" s="13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89</v>
      </c>
      <c r="E3" s="30" t="s">
        <v>89</v>
      </c>
      <c r="F3" s="30" t="s">
        <v>90</v>
      </c>
    </row>
    <row r="4" spans="1:6" s="13" customFormat="1" ht="25.5" customHeight="1" x14ac:dyDescent="0.2">
      <c r="A4" s="30" t="s">
        <v>10</v>
      </c>
      <c r="B4" s="16" t="s">
        <v>97</v>
      </c>
      <c r="C4" s="16" t="s">
        <v>75</v>
      </c>
      <c r="D4" s="16" t="s">
        <v>13</v>
      </c>
      <c r="E4" s="16" t="s">
        <v>98</v>
      </c>
      <c r="F4" s="16" t="s">
        <v>99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125.93</v>
      </c>
      <c r="E6" s="10">
        <f>E7+E40</f>
        <v>0</v>
      </c>
      <c r="F6" s="10">
        <f>F19+F46</f>
        <v>125.93</v>
      </c>
    </row>
    <row r="7" spans="1:6" ht="18" customHeight="1" x14ac:dyDescent="0.2">
      <c r="A7" s="4">
        <v>2</v>
      </c>
      <c r="B7" s="9" t="s">
        <v>100</v>
      </c>
      <c r="C7" s="9" t="s">
        <v>101</v>
      </c>
      <c r="D7" s="10">
        <f t="shared" ref="D7:D48" si="0">SUM(E7:F7)</f>
        <v>0</v>
      </c>
      <c r="E7" s="10">
        <f>SUM(E8:E18)</f>
        <v>0</v>
      </c>
      <c r="F7" s="10"/>
    </row>
    <row r="8" spans="1:6" ht="18" customHeight="1" x14ac:dyDescent="0.2">
      <c r="A8" s="4">
        <v>3</v>
      </c>
      <c r="B8" s="9" t="s">
        <v>102</v>
      </c>
      <c r="C8" s="9" t="s">
        <v>103</v>
      </c>
      <c r="D8" s="10">
        <f t="shared" si="0"/>
        <v>0</v>
      </c>
      <c r="E8" s="10">
        <v>0</v>
      </c>
      <c r="F8" s="10"/>
    </row>
    <row r="9" spans="1:6" ht="18" customHeight="1" x14ac:dyDescent="0.2">
      <c r="A9" s="4">
        <v>4</v>
      </c>
      <c r="B9" s="9" t="s">
        <v>104</v>
      </c>
      <c r="C9" s="9" t="s">
        <v>105</v>
      </c>
      <c r="D9" s="10">
        <f t="shared" si="0"/>
        <v>0</v>
      </c>
      <c r="E9" s="10">
        <v>0</v>
      </c>
      <c r="F9" s="10"/>
    </row>
    <row r="10" spans="1:6" ht="18" customHeight="1" x14ac:dyDescent="0.2">
      <c r="A10" s="4">
        <v>5</v>
      </c>
      <c r="B10" s="9" t="s">
        <v>106</v>
      </c>
      <c r="C10" s="9" t="s">
        <v>107</v>
      </c>
      <c r="D10" s="10">
        <f t="shared" si="0"/>
        <v>0</v>
      </c>
      <c r="E10" s="10">
        <v>0</v>
      </c>
      <c r="F10" s="10"/>
    </row>
    <row r="11" spans="1:6" ht="18" customHeight="1" x14ac:dyDescent="0.2">
      <c r="A11" s="4">
        <v>6</v>
      </c>
      <c r="B11" s="9" t="s">
        <v>108</v>
      </c>
      <c r="C11" s="9" t="s">
        <v>109</v>
      </c>
      <c r="D11" s="10">
        <f t="shared" si="0"/>
        <v>0</v>
      </c>
      <c r="E11" s="10"/>
      <c r="F11" s="10"/>
    </row>
    <row r="12" spans="1:6" ht="18" customHeight="1" x14ac:dyDescent="0.2">
      <c r="A12" s="4">
        <v>7</v>
      </c>
      <c r="B12" s="9" t="s">
        <v>110</v>
      </c>
      <c r="C12" s="9" t="s">
        <v>111</v>
      </c>
      <c r="D12" s="10">
        <f t="shared" si="0"/>
        <v>0</v>
      </c>
      <c r="E12" s="10"/>
      <c r="F12" s="10"/>
    </row>
    <row r="13" spans="1:6" ht="18" customHeight="1" x14ac:dyDescent="0.2">
      <c r="A13" s="4">
        <v>8</v>
      </c>
      <c r="B13" s="9" t="s">
        <v>112</v>
      </c>
      <c r="C13" s="9" t="s">
        <v>113</v>
      </c>
      <c r="D13" s="10">
        <f t="shared" si="0"/>
        <v>0</v>
      </c>
      <c r="E13" s="10"/>
      <c r="F13" s="10"/>
    </row>
    <row r="14" spans="1:6" ht="18" customHeight="1" x14ac:dyDescent="0.2">
      <c r="A14" s="4">
        <v>9</v>
      </c>
      <c r="B14" s="9" t="s">
        <v>114</v>
      </c>
      <c r="C14" s="9" t="s">
        <v>115</v>
      </c>
      <c r="D14" s="10">
        <f t="shared" si="0"/>
        <v>0</v>
      </c>
      <c r="E14" s="10"/>
      <c r="F14" s="10"/>
    </row>
    <row r="15" spans="1:6" ht="18" customHeight="1" x14ac:dyDescent="0.2">
      <c r="A15" s="4">
        <v>10</v>
      </c>
      <c r="B15" s="9" t="s">
        <v>116</v>
      </c>
      <c r="C15" s="9" t="s">
        <v>117</v>
      </c>
      <c r="D15" s="10">
        <f t="shared" si="0"/>
        <v>0</v>
      </c>
      <c r="E15" s="10"/>
      <c r="F15" s="10"/>
    </row>
    <row r="16" spans="1:6" ht="18" customHeight="1" x14ac:dyDescent="0.2">
      <c r="A16" s="4">
        <v>11</v>
      </c>
      <c r="B16" s="9" t="s">
        <v>118</v>
      </c>
      <c r="C16" s="9" t="s">
        <v>119</v>
      </c>
      <c r="D16" s="10">
        <f t="shared" si="0"/>
        <v>0</v>
      </c>
      <c r="E16" s="10"/>
      <c r="F16" s="10"/>
    </row>
    <row r="17" spans="1:6" ht="18" customHeight="1" x14ac:dyDescent="0.2">
      <c r="A17" s="4">
        <v>12</v>
      </c>
      <c r="B17" s="9" t="s">
        <v>120</v>
      </c>
      <c r="C17" s="9" t="s">
        <v>121</v>
      </c>
      <c r="D17" s="10">
        <f t="shared" si="0"/>
        <v>0</v>
      </c>
      <c r="E17" s="10"/>
      <c r="F17" s="10"/>
    </row>
    <row r="18" spans="1:6" ht="18" customHeight="1" x14ac:dyDescent="0.2">
      <c r="A18" s="4">
        <v>13</v>
      </c>
      <c r="B18" s="9" t="s">
        <v>180</v>
      </c>
      <c r="C18" s="9" t="s">
        <v>181</v>
      </c>
      <c r="D18" s="10"/>
      <c r="E18" s="10"/>
      <c r="F18" s="10"/>
    </row>
    <row r="19" spans="1:6" ht="18" customHeight="1" x14ac:dyDescent="0.2">
      <c r="A19" s="4">
        <v>14</v>
      </c>
      <c r="B19" s="9" t="s">
        <v>122</v>
      </c>
      <c r="C19" s="9" t="s">
        <v>123</v>
      </c>
      <c r="D19" s="10">
        <f t="shared" si="0"/>
        <v>107.97</v>
      </c>
      <c r="E19" s="10"/>
      <c r="F19" s="10">
        <f>SUM(F20:F39)</f>
        <v>107.97</v>
      </c>
    </row>
    <row r="20" spans="1:6" ht="18" customHeight="1" x14ac:dyDescent="0.2">
      <c r="A20" s="4">
        <v>15</v>
      </c>
      <c r="B20" s="9" t="s">
        <v>124</v>
      </c>
      <c r="C20" s="9" t="s">
        <v>125</v>
      </c>
      <c r="D20" s="10">
        <f t="shared" si="0"/>
        <v>5.0199999999999996</v>
      </c>
      <c r="E20" s="10"/>
      <c r="F20" s="10">
        <v>5.0199999999999996</v>
      </c>
    </row>
    <row r="21" spans="1:6" ht="18" customHeight="1" x14ac:dyDescent="0.2">
      <c r="A21" s="4">
        <v>16</v>
      </c>
      <c r="B21" s="9" t="s">
        <v>126</v>
      </c>
      <c r="C21" s="9" t="s">
        <v>127</v>
      </c>
      <c r="D21" s="10">
        <f t="shared" si="0"/>
        <v>0.36</v>
      </c>
      <c r="E21" s="10"/>
      <c r="F21" s="10">
        <v>0.36</v>
      </c>
    </row>
    <row r="22" spans="1:6" ht="18" customHeight="1" x14ac:dyDescent="0.2">
      <c r="A22" s="4">
        <v>17</v>
      </c>
      <c r="B22" s="9" t="s">
        <v>182</v>
      </c>
      <c r="C22" s="9" t="s">
        <v>183</v>
      </c>
      <c r="D22" s="10"/>
      <c r="E22" s="10"/>
      <c r="F22" s="10"/>
    </row>
    <row r="23" spans="1:6" ht="18" customHeight="1" x14ac:dyDescent="0.2">
      <c r="A23" s="4">
        <v>18</v>
      </c>
      <c r="B23" s="9" t="s">
        <v>184</v>
      </c>
      <c r="C23" s="9" t="s">
        <v>185</v>
      </c>
      <c r="D23" s="10">
        <f t="shared" si="0"/>
        <v>2.4</v>
      </c>
      <c r="E23" s="10"/>
      <c r="F23" s="10">
        <v>2.4</v>
      </c>
    </row>
    <row r="24" spans="1:6" ht="18" customHeight="1" x14ac:dyDescent="0.2">
      <c r="A24" s="4">
        <v>19</v>
      </c>
      <c r="B24" s="9" t="s">
        <v>186</v>
      </c>
      <c r="C24" s="9" t="s">
        <v>187</v>
      </c>
      <c r="D24" s="10">
        <f t="shared" si="0"/>
        <v>0.96</v>
      </c>
      <c r="E24" s="10"/>
      <c r="F24" s="10">
        <v>0.96</v>
      </c>
    </row>
    <row r="25" spans="1:6" ht="18" customHeight="1" x14ac:dyDescent="0.2">
      <c r="A25" s="4">
        <v>20</v>
      </c>
      <c r="B25" s="9" t="s">
        <v>128</v>
      </c>
      <c r="C25" s="9" t="s">
        <v>129</v>
      </c>
      <c r="D25" s="10">
        <f t="shared" si="0"/>
        <v>0.6</v>
      </c>
      <c r="E25" s="10"/>
      <c r="F25" s="10">
        <v>0.6</v>
      </c>
    </row>
    <row r="26" spans="1:6" ht="18" customHeight="1" x14ac:dyDescent="0.2">
      <c r="A26" s="4">
        <v>21</v>
      </c>
      <c r="B26" s="9" t="s">
        <v>130</v>
      </c>
      <c r="C26" s="9" t="s">
        <v>131</v>
      </c>
      <c r="D26" s="10">
        <f t="shared" si="0"/>
        <v>6.09</v>
      </c>
      <c r="E26" s="10"/>
      <c r="F26" s="10">
        <v>6.09</v>
      </c>
    </row>
    <row r="27" spans="1:6" ht="18" customHeight="1" x14ac:dyDescent="0.2">
      <c r="A27" s="4">
        <v>22</v>
      </c>
      <c r="B27" s="9" t="s">
        <v>132</v>
      </c>
      <c r="C27" s="9" t="s">
        <v>133</v>
      </c>
      <c r="D27" s="10">
        <f t="shared" si="0"/>
        <v>5.05</v>
      </c>
      <c r="E27" s="10"/>
      <c r="F27" s="10">
        <v>5.05</v>
      </c>
    </row>
    <row r="28" spans="1:6" ht="18" customHeight="1" x14ac:dyDescent="0.2">
      <c r="A28" s="4">
        <v>23</v>
      </c>
      <c r="B28" s="9" t="s">
        <v>134</v>
      </c>
      <c r="C28" s="9" t="s">
        <v>135</v>
      </c>
      <c r="D28" s="10">
        <f t="shared" si="0"/>
        <v>1.1000000000000001</v>
      </c>
      <c r="E28" s="10"/>
      <c r="F28" s="10">
        <v>1.1000000000000001</v>
      </c>
    </row>
    <row r="29" spans="1:6" ht="18" customHeight="1" x14ac:dyDescent="0.2">
      <c r="A29" s="4">
        <v>24</v>
      </c>
      <c r="B29" s="9" t="s">
        <v>136</v>
      </c>
      <c r="C29" s="9" t="s">
        <v>137</v>
      </c>
      <c r="D29" s="10">
        <f t="shared" si="0"/>
        <v>41.79</v>
      </c>
      <c r="E29" s="10"/>
      <c r="F29" s="10">
        <v>41.79</v>
      </c>
    </row>
    <row r="30" spans="1:6" ht="18" customHeight="1" x14ac:dyDescent="0.2">
      <c r="A30" s="4">
        <v>25</v>
      </c>
      <c r="B30" s="9" t="s">
        <v>188</v>
      </c>
      <c r="C30" s="9" t="s">
        <v>189</v>
      </c>
      <c r="D30" s="10">
        <f t="shared" si="0"/>
        <v>0</v>
      </c>
      <c r="E30" s="10"/>
      <c r="F30" s="10"/>
    </row>
    <row r="31" spans="1:6" ht="18" customHeight="1" x14ac:dyDescent="0.2">
      <c r="A31" s="4">
        <v>26</v>
      </c>
      <c r="B31" s="9" t="s">
        <v>138</v>
      </c>
      <c r="C31" s="9" t="s">
        <v>139</v>
      </c>
      <c r="D31" s="10">
        <f t="shared" si="0"/>
        <v>5</v>
      </c>
      <c r="E31" s="10"/>
      <c r="F31" s="10">
        <v>5</v>
      </c>
    </row>
    <row r="32" spans="1:6" ht="18" customHeight="1" x14ac:dyDescent="0.2">
      <c r="A32" s="4">
        <v>27</v>
      </c>
      <c r="B32" s="9" t="s">
        <v>140</v>
      </c>
      <c r="C32" s="9" t="s">
        <v>141</v>
      </c>
      <c r="D32" s="10">
        <f t="shared" si="0"/>
        <v>11.1</v>
      </c>
      <c r="E32" s="10"/>
      <c r="F32" s="10">
        <v>11.1</v>
      </c>
    </row>
    <row r="33" spans="1:6" ht="18" customHeight="1" x14ac:dyDescent="0.2">
      <c r="A33" s="4">
        <v>28</v>
      </c>
      <c r="B33" s="9" t="s">
        <v>142</v>
      </c>
      <c r="C33" s="9" t="s">
        <v>143</v>
      </c>
      <c r="D33" s="10">
        <f t="shared" si="0"/>
        <v>28.5</v>
      </c>
      <c r="E33" s="10"/>
      <c r="F33" s="10">
        <v>28.5</v>
      </c>
    </row>
    <row r="34" spans="1:6" ht="18" customHeight="1" x14ac:dyDescent="0.2">
      <c r="A34" s="4">
        <v>29</v>
      </c>
      <c r="B34" s="9" t="s">
        <v>190</v>
      </c>
      <c r="C34" s="9" t="s">
        <v>191</v>
      </c>
      <c r="D34" s="10">
        <f t="shared" si="0"/>
        <v>0</v>
      </c>
      <c r="E34" s="10"/>
      <c r="F34" s="10"/>
    </row>
    <row r="35" spans="1:6" ht="18" customHeight="1" x14ac:dyDescent="0.2">
      <c r="A35" s="4">
        <v>30</v>
      </c>
      <c r="B35" s="9" t="s">
        <v>144</v>
      </c>
      <c r="C35" s="9" t="s">
        <v>145</v>
      </c>
      <c r="D35" s="10">
        <f t="shared" si="0"/>
        <v>0</v>
      </c>
      <c r="E35" s="10"/>
      <c r="F35" s="10"/>
    </row>
    <row r="36" spans="1:6" ht="18" customHeight="1" x14ac:dyDescent="0.2">
      <c r="A36" s="4">
        <v>31</v>
      </c>
      <c r="B36" s="9" t="s">
        <v>146</v>
      </c>
      <c r="C36" s="9" t="s">
        <v>147</v>
      </c>
      <c r="D36" s="10">
        <f t="shared" si="0"/>
        <v>0</v>
      </c>
      <c r="E36" s="10"/>
      <c r="F36" s="10"/>
    </row>
    <row r="37" spans="1:6" ht="18" customHeight="1" x14ac:dyDescent="0.2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/>
      <c r="F37" s="10"/>
    </row>
    <row r="38" spans="1:6" ht="18" customHeight="1" x14ac:dyDescent="0.2">
      <c r="A38" s="4">
        <v>33</v>
      </c>
      <c r="B38" s="9" t="s">
        <v>150</v>
      </c>
      <c r="C38" s="9" t="s">
        <v>151</v>
      </c>
      <c r="D38" s="10">
        <f t="shared" si="0"/>
        <v>0</v>
      </c>
      <c r="E38" s="10"/>
      <c r="F38" s="10"/>
    </row>
    <row r="39" spans="1:6" ht="18" customHeight="1" x14ac:dyDescent="0.2">
      <c r="A39" s="4">
        <v>34</v>
      </c>
      <c r="B39" s="9" t="s">
        <v>152</v>
      </c>
      <c r="C39" s="9" t="s">
        <v>153</v>
      </c>
      <c r="D39" s="10">
        <f t="shared" si="0"/>
        <v>0</v>
      </c>
      <c r="E39" s="10"/>
      <c r="F39" s="10"/>
    </row>
    <row r="40" spans="1:6" ht="18" customHeight="1" x14ac:dyDescent="0.2">
      <c r="A40" s="4">
        <v>35</v>
      </c>
      <c r="B40" s="9" t="s">
        <v>154</v>
      </c>
      <c r="C40" s="9" t="s">
        <v>155</v>
      </c>
      <c r="D40" s="10">
        <f t="shared" si="0"/>
        <v>0</v>
      </c>
      <c r="E40" s="10">
        <f>SUM(E41:E45)</f>
        <v>0</v>
      </c>
      <c r="F40" s="10"/>
    </row>
    <row r="41" spans="1:6" ht="18" customHeight="1" x14ac:dyDescent="0.2">
      <c r="A41" s="4">
        <v>36</v>
      </c>
      <c r="B41" s="9" t="s">
        <v>156</v>
      </c>
      <c r="C41" s="9" t="s">
        <v>157</v>
      </c>
      <c r="D41" s="10">
        <f t="shared" si="0"/>
        <v>0</v>
      </c>
      <c r="E41" s="10"/>
      <c r="F41" s="10"/>
    </row>
    <row r="42" spans="1:6" ht="18" customHeight="1" x14ac:dyDescent="0.2">
      <c r="A42" s="4">
        <v>37</v>
      </c>
      <c r="B42" s="9" t="s">
        <v>158</v>
      </c>
      <c r="C42" s="9" t="s">
        <v>159</v>
      </c>
      <c r="D42" s="10">
        <f t="shared" si="0"/>
        <v>0</v>
      </c>
      <c r="E42" s="10"/>
      <c r="F42" s="10"/>
    </row>
    <row r="43" spans="1:6" ht="18" customHeight="1" x14ac:dyDescent="0.2">
      <c r="A43" s="4">
        <v>38</v>
      </c>
      <c r="B43" s="9" t="s">
        <v>192</v>
      </c>
      <c r="C43" s="9" t="s">
        <v>193</v>
      </c>
      <c r="D43" s="10">
        <f t="shared" si="0"/>
        <v>0</v>
      </c>
      <c r="E43" s="10"/>
      <c r="F43" s="10"/>
    </row>
    <row r="44" spans="1:6" ht="18" customHeight="1" x14ac:dyDescent="0.2">
      <c r="A44" s="4">
        <v>39</v>
      </c>
      <c r="B44" s="9" t="s">
        <v>160</v>
      </c>
      <c r="C44" s="9" t="s">
        <v>161</v>
      </c>
      <c r="D44" s="10">
        <f t="shared" si="0"/>
        <v>0</v>
      </c>
      <c r="E44" s="10"/>
      <c r="F44" s="10"/>
    </row>
    <row r="45" spans="1:6" ht="18" customHeight="1" x14ac:dyDescent="0.2">
      <c r="A45" s="4">
        <v>40</v>
      </c>
      <c r="B45" s="9" t="s">
        <v>162</v>
      </c>
      <c r="C45" s="9" t="s">
        <v>163</v>
      </c>
      <c r="D45" s="10">
        <f t="shared" si="0"/>
        <v>0</v>
      </c>
      <c r="E45" s="10"/>
      <c r="F45" s="10"/>
    </row>
    <row r="46" spans="1:6" ht="18" customHeight="1" x14ac:dyDescent="0.2">
      <c r="A46" s="4">
        <v>41</v>
      </c>
      <c r="B46" s="9" t="s">
        <v>164</v>
      </c>
      <c r="C46" s="9" t="s">
        <v>165</v>
      </c>
      <c r="D46" s="10">
        <f t="shared" si="0"/>
        <v>17.96</v>
      </c>
      <c r="E46" s="10"/>
      <c r="F46" s="10">
        <f>SUM(F47:F48)</f>
        <v>17.96</v>
      </c>
    </row>
    <row r="47" spans="1:6" ht="18" customHeight="1" x14ac:dyDescent="0.2">
      <c r="A47" s="4">
        <v>42</v>
      </c>
      <c r="B47" s="9" t="s">
        <v>166</v>
      </c>
      <c r="C47" s="9" t="s">
        <v>167</v>
      </c>
      <c r="D47" s="10">
        <f t="shared" si="0"/>
        <v>17.96</v>
      </c>
      <c r="E47" s="10"/>
      <c r="F47" s="10">
        <v>17.96</v>
      </c>
    </row>
    <row r="48" spans="1:6" ht="18" customHeight="1" x14ac:dyDescent="0.2">
      <c r="A48" s="4">
        <v>43</v>
      </c>
      <c r="B48" s="9" t="s">
        <v>194</v>
      </c>
      <c r="C48" s="9" t="s">
        <v>195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5.5" customHeight="1" x14ac:dyDescent="0.2">
      <c r="A1" s="31" t="s">
        <v>168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3" customFormat="1" ht="27" customHeight="1" x14ac:dyDescent="0.2">
      <c r="A2" s="34" t="s">
        <v>196</v>
      </c>
      <c r="B2" s="32" t="str">
        <f>""</f>
        <v/>
      </c>
      <c r="C2" s="33" t="s">
        <v>1</v>
      </c>
      <c r="D2" s="32" t="str">
        <f>""</f>
        <v/>
      </c>
      <c r="E2" s="21" t="s">
        <v>1</v>
      </c>
      <c r="F2" s="21" t="s">
        <v>2</v>
      </c>
    </row>
    <row r="3" spans="1:6" s="13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13</v>
      </c>
      <c r="E3" s="30" t="s">
        <v>89</v>
      </c>
      <c r="F3" s="30" t="s">
        <v>90</v>
      </c>
    </row>
    <row r="4" spans="1:6" s="13" customFormat="1" ht="30" customHeight="1" x14ac:dyDescent="0.2">
      <c r="A4" s="30" t="s">
        <v>10</v>
      </c>
      <c r="B4" s="16" t="s">
        <v>74</v>
      </c>
      <c r="C4" s="16" t="s">
        <v>75</v>
      </c>
      <c r="D4" s="30" t="str">
        <f>""</f>
        <v/>
      </c>
      <c r="E4" s="30" t="str">
        <f>""</f>
        <v/>
      </c>
      <c r="F4" s="30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4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3" customFormat="1" ht="29.25" customHeight="1" x14ac:dyDescent="0.2">
      <c r="A1" s="31" t="s">
        <v>169</v>
      </c>
      <c r="B1" s="35"/>
      <c r="C1" s="35"/>
      <c r="D1" s="35"/>
      <c r="E1" s="33"/>
      <c r="F1" s="35"/>
    </row>
    <row r="2" spans="1:6" s="13" customFormat="1" ht="21" customHeight="1" x14ac:dyDescent="0.2">
      <c r="A2" s="34" t="s">
        <v>196</v>
      </c>
      <c r="B2" s="35"/>
      <c r="C2" s="33" t="s">
        <v>1</v>
      </c>
      <c r="D2" s="35"/>
      <c r="E2" s="21" t="s">
        <v>1</v>
      </c>
      <c r="F2" s="21" t="s">
        <v>2</v>
      </c>
    </row>
    <row r="3" spans="1:6" s="13" customFormat="1" ht="18" customHeight="1" x14ac:dyDescent="0.2">
      <c r="A3" s="30" t="s">
        <v>3</v>
      </c>
      <c r="B3" s="30" t="s">
        <v>70</v>
      </c>
      <c r="C3" s="36"/>
      <c r="D3" s="30" t="s">
        <v>13</v>
      </c>
      <c r="E3" s="30" t="s">
        <v>89</v>
      </c>
      <c r="F3" s="30" t="s">
        <v>90</v>
      </c>
    </row>
    <row r="4" spans="1:6" s="13" customFormat="1" ht="30" customHeight="1" x14ac:dyDescent="0.2">
      <c r="A4" s="30" t="s">
        <v>10</v>
      </c>
      <c r="B4" s="16" t="s">
        <v>74</v>
      </c>
      <c r="C4" s="16" t="s">
        <v>75</v>
      </c>
      <c r="D4" s="36"/>
      <c r="E4" s="36"/>
      <c r="F4" s="30" t="s">
        <v>79</v>
      </c>
    </row>
    <row r="5" spans="1:6" s="13" customFormat="1" ht="15" customHeight="1" x14ac:dyDescent="0.2">
      <c r="A5" s="3" t="s">
        <v>10</v>
      </c>
      <c r="B5" s="22"/>
      <c r="C5" s="22"/>
      <c r="D5" s="22"/>
      <c r="E5" s="22"/>
      <c r="F5" s="22"/>
    </row>
    <row r="6" spans="1:6" ht="18" customHeight="1" x14ac:dyDescent="0.2">
      <c r="A6" s="11"/>
      <c r="B6" s="11"/>
      <c r="C6" s="11"/>
      <c r="D6" s="11"/>
      <c r="E6" s="11"/>
      <c r="F6" s="11"/>
    </row>
    <row r="7" spans="1:6" ht="18" customHeight="1" x14ac:dyDescent="0.2">
      <c r="A7" s="11"/>
      <c r="B7" s="11"/>
      <c r="C7" s="11"/>
      <c r="D7" s="11"/>
      <c r="E7" s="11"/>
      <c r="F7" s="11"/>
    </row>
    <row r="8" spans="1:6" ht="18" customHeight="1" x14ac:dyDescent="0.2">
      <c r="A8" s="11"/>
      <c r="B8" s="11"/>
      <c r="C8" s="11"/>
      <c r="D8" s="11"/>
      <c r="E8" s="11"/>
      <c r="F8" s="11"/>
    </row>
    <row r="9" spans="1:6" ht="18" customHeight="1" x14ac:dyDescent="0.2">
      <c r="A9" s="11"/>
      <c r="B9" s="11"/>
      <c r="C9" s="11"/>
      <c r="D9" s="11"/>
      <c r="E9" s="11"/>
      <c r="F9" s="11"/>
    </row>
    <row r="10" spans="1:6" ht="18" customHeight="1" x14ac:dyDescent="0.2">
      <c r="A10" s="11"/>
      <c r="B10" s="11"/>
      <c r="C10" s="11"/>
      <c r="D10" s="11"/>
      <c r="E10" s="11"/>
      <c r="F10" s="11"/>
    </row>
    <row r="11" spans="1:6" ht="18" customHeight="1" x14ac:dyDescent="0.2">
      <c r="A11" s="11"/>
      <c r="B11" s="11"/>
      <c r="C11" s="11"/>
      <c r="D11" s="11"/>
      <c r="E11" s="11"/>
      <c r="F11" s="11"/>
    </row>
    <row r="12" spans="1:6" ht="18" customHeight="1" x14ac:dyDescent="0.2">
      <c r="A12" s="11"/>
      <c r="B12" s="11"/>
      <c r="C12" s="11"/>
      <c r="D12" s="11"/>
      <c r="E12" s="11"/>
      <c r="F12" s="11"/>
    </row>
    <row r="13" spans="1:6" ht="18" customHeight="1" x14ac:dyDescent="0.2">
      <c r="A13" s="11"/>
      <c r="B13" s="11"/>
      <c r="C13" s="11"/>
      <c r="D13" s="11"/>
      <c r="E13" s="11"/>
      <c r="F13" s="11"/>
    </row>
    <row r="14" spans="1:6" ht="18" customHeight="1" x14ac:dyDescent="0.2">
      <c r="A14" s="11"/>
      <c r="B14" s="11"/>
      <c r="C14" s="11"/>
      <c r="D14" s="11"/>
      <c r="E14" s="11"/>
      <c r="F14" s="11"/>
    </row>
    <row r="15" spans="1:6" ht="18" customHeight="1" x14ac:dyDescent="0.2">
      <c r="A15" s="11"/>
      <c r="B15" s="11"/>
      <c r="C15" s="11"/>
      <c r="D15" s="11"/>
      <c r="E15" s="11"/>
      <c r="F15" s="11"/>
    </row>
    <row r="16" spans="1:6" ht="20.25" customHeight="1" x14ac:dyDescent="0.2">
      <c r="B16" s="13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3" customFormat="1" ht="43.5" customHeight="1" x14ac:dyDescent="0.2">
      <c r="A1" s="31" t="s">
        <v>170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  <c r="G1" s="32" t="str">
        <f>""</f>
        <v/>
      </c>
    </row>
    <row r="2" spans="1:7" s="13" customFormat="1" ht="29.25" customHeight="1" x14ac:dyDescent="0.2">
      <c r="A2" s="34" t="s">
        <v>196</v>
      </c>
      <c r="B2" s="32" t="str">
        <f>""</f>
        <v/>
      </c>
      <c r="C2" s="32" t="str">
        <f>""</f>
        <v/>
      </c>
      <c r="D2" s="33" t="s">
        <v>1</v>
      </c>
      <c r="E2" s="34" t="str">
        <f>""</f>
        <v/>
      </c>
      <c r="F2" s="21" t="s">
        <v>1</v>
      </c>
      <c r="G2" s="21" t="s">
        <v>2</v>
      </c>
    </row>
    <row r="3" spans="1:7" s="13" customFormat="1" ht="18" customHeight="1" x14ac:dyDescent="0.2">
      <c r="A3" s="30" t="s">
        <v>3</v>
      </c>
      <c r="B3" s="30" t="s">
        <v>171</v>
      </c>
      <c r="C3" s="30" t="s">
        <v>55</v>
      </c>
      <c r="D3" s="30" t="str">
        <f>""</f>
        <v/>
      </c>
      <c r="E3" s="30" t="str">
        <f>""</f>
        <v/>
      </c>
      <c r="F3" s="30" t="str">
        <f>""</f>
        <v/>
      </c>
      <c r="G3" s="30" t="str">
        <f>""</f>
        <v/>
      </c>
    </row>
    <row r="4" spans="1:7" s="13" customFormat="1" ht="30" customHeight="1" x14ac:dyDescent="0.2">
      <c r="A4" s="30" t="s">
        <v>10</v>
      </c>
      <c r="B4" s="30" t="str">
        <f>""</f>
        <v/>
      </c>
      <c r="C4" s="16" t="s">
        <v>13</v>
      </c>
      <c r="D4" s="16" t="s">
        <v>14</v>
      </c>
      <c r="E4" s="16" t="s">
        <v>172</v>
      </c>
      <c r="F4" s="16" t="s">
        <v>16</v>
      </c>
      <c r="G4" s="16" t="s">
        <v>173</v>
      </c>
    </row>
    <row r="5" spans="1:7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174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175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176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177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178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2018-03-12T07:41:25Z</dcterms:modified>
</cp:coreProperties>
</file>