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895" windowHeight="9930" tabRatio="819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14210" fullCalcOnLoad="1" refMode="R1C1" iterateCount="1"/>
</workbook>
</file>

<file path=xl/calcChain.xml><?xml version="1.0" encoding="utf-8"?>
<calcChain xmlns="http://schemas.openxmlformats.org/spreadsheetml/2006/main">
  <c r="E19" i="7"/>
  <c r="F19"/>
  <c r="E40"/>
  <c r="E46"/>
  <c r="E6"/>
  <c r="F46"/>
  <c r="F6"/>
  <c r="D33"/>
  <c r="D19"/>
  <c r="D40"/>
  <c r="D6"/>
  <c r="D46"/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D45" i="7"/>
  <c r="D44"/>
  <c r="D43"/>
  <c r="D42"/>
  <c r="D41"/>
  <c r="D39"/>
  <c r="D38"/>
  <c r="D37"/>
  <c r="D36"/>
  <c r="D35"/>
  <c r="D30"/>
  <c r="D17"/>
  <c r="D16"/>
  <c r="D15"/>
  <c r="D14"/>
  <c r="D13"/>
  <c r="D12"/>
  <c r="D11"/>
  <c r="D10"/>
  <c r="D9"/>
  <c r="D8"/>
  <c r="E7"/>
  <c r="D7"/>
  <c r="C3"/>
  <c r="D2"/>
  <c r="B2"/>
  <c r="F1"/>
  <c r="E1"/>
  <c r="D1"/>
  <c r="C1"/>
  <c r="B1"/>
  <c r="E4" i="6"/>
  <c r="D4"/>
  <c r="C3"/>
  <c r="D2"/>
  <c r="B2"/>
  <c r="F1"/>
  <c r="E1"/>
  <c r="D1"/>
  <c r="C1"/>
  <c r="B1"/>
  <c r="F28" i="2"/>
  <c r="F30"/>
  <c r="E30"/>
  <c r="C30"/>
  <c r="C3"/>
  <c r="H2"/>
  <c r="F2"/>
  <c r="D2"/>
  <c r="C2"/>
  <c r="B2"/>
  <c r="H1"/>
  <c r="G1"/>
  <c r="F1"/>
  <c r="E1"/>
  <c r="D1"/>
  <c r="C1"/>
  <c r="B1"/>
  <c r="H4" i="3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28" i="4"/>
  <c r="E31"/>
  <c r="C28"/>
  <c r="C31"/>
  <c r="E3"/>
  <c r="C2"/>
  <c r="E1"/>
  <c r="D1"/>
  <c r="C1"/>
  <c r="B1"/>
</calcChain>
</file>

<file path=xl/sharedStrings.xml><?xml version="1.0" encoding="utf-8"?>
<sst xmlns="http://schemas.openxmlformats.org/spreadsheetml/2006/main" count="461" uniqueCount="202">
  <si>
    <t>部门预算收支总表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</si>
  <si>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</si>
  <si>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</si>
  <si>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</si>
  <si>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</si>
  <si>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</si>
  <si>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</si>
  <si>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</si>
  <si>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</si>
  <si>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</si>
  <si>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</si>
  <si>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</si>
  <si>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</si>
  <si>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</si>
  <si>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</si>
  <si>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</si>
  <si>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</si>
  <si>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</si>
  <si>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</si>
  <si>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</si>
  <si>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</si>
  <si>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</si>
  <si>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</si>
  <si>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</si>
  <si>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</si>
  <si>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</si>
  <si>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</si>
  <si>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</si>
  <si>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</si>
  <si>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</si>
  <si>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</si>
  <si>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</si>
  <si>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</si>
  <si>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</si>
  <si>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</si>
  <si>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</si>
  <si>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</si>
  <si>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</si>
  <si>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</si>
  <si>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</si>
  <si>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</si>
  <si>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</si>
  <si>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</si>
  <si>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</si>
  <si>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</si>
  <si>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</si>
  <si>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</si>
  <si>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</si>
  <si>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</si>
  <si>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</si>
  <si>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</si>
  <si>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</si>
  <si>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</si>
  <si>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</si>
  <si>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</si>
  <si>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</si>
  <si>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</si>
  <si>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</si>
  <si>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</si>
  <si>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</si>
  <si>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</si>
  <si>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</si>
  <si>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</si>
  <si>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</si>
  <si>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</si>
  <si>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</si>
  <si>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</si>
  <si>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</si>
  <si>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</si>
  <si>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</si>
  <si>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</si>
  <si>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</si>
  <si>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</si>
  <si>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</si>
  <si>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</si>
  <si>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</si>
  <si>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</si>
  <si>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</si>
  <si>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</si>
  <si>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</si>
  <si>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</si>
  <si>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</si>
  <si>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</si>
  <si>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</si>
  <si>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</si>
  <si>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</si>
  <si>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</si>
  <si>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</si>
  <si>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</si>
  <si>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</si>
  <si>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</si>
  <si>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</si>
  <si>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</si>
  <si>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</si>
  <si>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</si>
  <si>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</si>
  <si>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</si>
  <si>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</si>
  <si>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</si>
  <si>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</si>
  <si>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</si>
  <si>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</si>
  <si>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</si>
  <si>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</si>
  <si>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</si>
  <si>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</si>
  <si>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</si>
  <si>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</si>
  <si>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</si>
  <si>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</si>
  <si>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</si>
  <si>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</si>
  <si>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</si>
  <si>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</si>
  <si>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</si>
  <si>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</si>
  <si>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</si>
  <si>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</si>
  <si>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</si>
  <si>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</si>
  <si>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</si>
  <si>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</si>
  <si>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</si>
  <si>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</si>
  <si>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</si>
  <si>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</si>
  <si>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</si>
  <si>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</si>
  <si>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</si>
  <si>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</si>
  <si>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</si>
  <si>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</si>
  <si>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</si>
  <si>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</si>
  <si>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</si>
  <si>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</si>
  <si>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</si>
  <si>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</si>
  <si>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</si>
  <si>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</si>
  <si>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</si>
  <si>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</si>
  <si>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</si>
  <si>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</si>
  <si>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</si>
  <si>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</si>
  <si>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</si>
  <si>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</si>
  <si>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</si>
  <si>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</si>
  <si>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</si>
  <si>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</si>
  <si>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</si>
  <si>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</si>
  <si>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</si>
  <si>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</si>
  <si>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</si>
  <si>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</si>
  <si>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</si>
  <si>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</si>
  <si>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</si>
  <si>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</si>
  <si>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</si>
  <si>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</si>
  <si>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</si>
  <si>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</si>
  <si>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</si>
  <si>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</si>
  <si>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</si>
  <si>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</si>
  <si>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</si>
  <si>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</si>
  <si>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</si>
  <si>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</si>
  <si>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</si>
  <si>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</si>
  <si>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</si>
  <si>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</si>
  <si>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</si>
  <si>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</si>
  <si>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</si>
  <si>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</si>
  <si>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</si>
  <si>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</si>
  <si>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</si>
  <si>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</si>
  <si>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</si>
  <si>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</si>
  <si>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</si>
  <si>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</si>
  <si>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</si>
  <si>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</si>
  <si>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</si>
  <si>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</si>
  <si>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</si>
  <si>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</si>
  <si>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</si>
  <si>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</si>
  <si>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部门编码及名称：[410005019002]唐山市丰南区钱营林子里幼儿园</t>
    <phoneticPr fontId="4" type="noConversion"/>
  </si>
  <si>
    <t>部门编码及名称：[410005019002]唐山市丰南区钱营镇林子里幼儿园</t>
    <phoneticPr fontId="4" type="noConversion"/>
  </si>
  <si>
    <t>部门编码及名称：[410005019002]唐山市丰南区钱营镇林子里幼儿园</t>
    <phoneticPr fontId="4" type="noConversion"/>
  </si>
  <si>
    <t xml:space="preserve"> </t>
    <phoneticPr fontId="4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</si>
</sst>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showZeros="0" workbookViewId="0">
      <selection activeCell="C25" sqref="C25"/>
    </sheetView>
  </sheetViews>
  <sheetFormatPr defaultColWidth="7.5" defaultRowHeight="15" customHeight="1"/>
  <cols>
    <col min="1" max="1" width="6.25" style="19" customWidth="1"/>
    <col min="2" max="2" width="35" style="20" customWidth="1"/>
    <col min="3" max="3" width="15" style="21" customWidth="1"/>
    <col min="4" max="4" width="35" style="20" customWidth="1"/>
    <col min="5" max="5" width="15" style="21" customWidth="1"/>
    <col min="6" max="16384" width="7.5" style="22"/>
  </cols>
  <sheetData>
    <row r="1" spans="1:5" s="26" customFormat="1" ht="33.75" customHeight="1">
      <c r="A1" s="31" t="s">
        <v>0</v>
      </c>
      <c r="B1" s="32" t="str">
        <f>""</f>
        <v/>
      </c>
      <c r="C1" s="32" t="str">
        <f>""</f>
        <v/>
      </c>
      <c r="D1" s="33" t="str">
        <f>""</f>
        <v/>
      </c>
      <c r="E1" s="32" t="str">
        <f>""</f>
        <v/>
      </c>
    </row>
    <row r="2" spans="1:5" s="26" customFormat="1" ht="18.75" customHeight="1">
      <c r="A2" s="34" t="s">
        <v>198</v>
      </c>
      <c r="B2" s="33" t="s">
        <v>1</v>
      </c>
      <c r="C2" s="32" t="str">
        <f>""</f>
        <v/>
      </c>
      <c r="D2" s="27" t="s">
        <v>1</v>
      </c>
      <c r="E2" s="27" t="s">
        <v>2</v>
      </c>
    </row>
    <row r="3" spans="1:5" s="26" customFormat="1" ht="15" customHeight="1">
      <c r="A3" s="35" t="s">
        <v>3</v>
      </c>
      <c r="B3" s="35" t="s">
        <v>4</v>
      </c>
      <c r="C3" s="35" t="s">
        <v>5</v>
      </c>
      <c r="D3" s="35" t="s">
        <v>6</v>
      </c>
      <c r="E3" s="35" t="str">
        <f>""</f>
        <v/>
      </c>
    </row>
    <row r="4" spans="1:5" s="26" customFormat="1" ht="30" customHeight="1">
      <c r="A4" s="35" t="s">
        <v>7</v>
      </c>
      <c r="B4" s="28" t="s">
        <v>8</v>
      </c>
      <c r="C4" s="28" t="s">
        <v>9</v>
      </c>
      <c r="D4" s="28" t="s">
        <v>8</v>
      </c>
      <c r="E4" s="28" t="s">
        <v>9</v>
      </c>
    </row>
    <row r="5" spans="1:5" s="26" customFormat="1" ht="15" customHeight="1">
      <c r="A5" s="29" t="s">
        <v>7</v>
      </c>
      <c r="B5" s="29" t="s">
        <v>10</v>
      </c>
      <c r="C5" s="29">
        <v>2</v>
      </c>
      <c r="D5" s="29" t="s">
        <v>12</v>
      </c>
      <c r="E5" s="29" t="s">
        <v>13</v>
      </c>
    </row>
    <row r="6" spans="1:5" ht="16.5" customHeight="1">
      <c r="A6" s="9">
        <v>1</v>
      </c>
      <c r="B6" s="17" t="s">
        <v>14</v>
      </c>
      <c r="C6" s="11">
        <v>176.37</v>
      </c>
      <c r="D6" s="17" t="s">
        <v>15</v>
      </c>
      <c r="E6" s="25">
        <v>0</v>
      </c>
    </row>
    <row r="7" spans="1:5" ht="16.5" customHeight="1">
      <c r="A7" s="9">
        <v>2</v>
      </c>
      <c r="B7" s="17" t="s">
        <v>16</v>
      </c>
      <c r="C7" s="25"/>
      <c r="D7" s="17" t="s">
        <v>17</v>
      </c>
      <c r="E7" s="25">
        <v>0</v>
      </c>
    </row>
    <row r="8" spans="1:5" ht="16.5" customHeight="1">
      <c r="A8" s="9">
        <v>3</v>
      </c>
      <c r="B8" s="17" t="s">
        <v>18</v>
      </c>
      <c r="C8" s="25">
        <v>0</v>
      </c>
      <c r="D8" s="17" t="s">
        <v>19</v>
      </c>
      <c r="E8" s="25">
        <v>0</v>
      </c>
    </row>
    <row r="9" spans="1:5" ht="16.5" customHeight="1">
      <c r="A9" s="9">
        <v>4</v>
      </c>
      <c r="B9" s="17" t="s">
        <v>20</v>
      </c>
      <c r="C9" s="25">
        <v>0</v>
      </c>
      <c r="D9" s="17" t="s">
        <v>21</v>
      </c>
      <c r="E9" s="25">
        <v>0</v>
      </c>
    </row>
    <row r="10" spans="1:5" ht="16.5" customHeight="1">
      <c r="A10" s="9">
        <v>5</v>
      </c>
      <c r="B10" s="17" t="s">
        <v>22</v>
      </c>
      <c r="C10" s="25">
        <v>0</v>
      </c>
      <c r="D10" s="17" t="s">
        <v>23</v>
      </c>
      <c r="E10" s="11">
        <v>176.37</v>
      </c>
    </row>
    <row r="11" spans="1:5" ht="16.5" customHeight="1">
      <c r="A11" s="9">
        <v>6</v>
      </c>
      <c r="B11" s="17" t="s">
        <v>24</v>
      </c>
      <c r="C11" s="25">
        <v>0</v>
      </c>
      <c r="D11" s="17" t="s">
        <v>25</v>
      </c>
      <c r="E11" s="25">
        <v>0</v>
      </c>
    </row>
    <row r="12" spans="1:5" ht="16.5" customHeight="1">
      <c r="A12" s="9">
        <v>7</v>
      </c>
      <c r="B12" s="17" t="s">
        <v>26</v>
      </c>
      <c r="C12" s="25">
        <v>0</v>
      </c>
      <c r="D12" s="17" t="s">
        <v>27</v>
      </c>
      <c r="E12" s="25">
        <v>0</v>
      </c>
    </row>
    <row r="13" spans="1:5" ht="16.5" customHeight="1">
      <c r="A13" s="9">
        <v>8</v>
      </c>
      <c r="B13" s="17" t="s">
        <v>28</v>
      </c>
      <c r="C13" s="25" t="s">
        <v>28</v>
      </c>
      <c r="D13" s="17" t="s">
        <v>29</v>
      </c>
      <c r="E13" s="25">
        <v>0</v>
      </c>
    </row>
    <row r="14" spans="1:5" ht="16.5" customHeight="1">
      <c r="A14" s="9">
        <v>9</v>
      </c>
      <c r="B14" s="17" t="s">
        <v>28</v>
      </c>
      <c r="C14" s="25" t="s">
        <v>28</v>
      </c>
      <c r="D14" s="17" t="s">
        <v>30</v>
      </c>
      <c r="E14" s="25">
        <v>0</v>
      </c>
    </row>
    <row r="15" spans="1:5" ht="16.5" customHeight="1">
      <c r="A15" s="9">
        <v>10</v>
      </c>
      <c r="B15" s="17" t="s">
        <v>28</v>
      </c>
      <c r="C15" s="25" t="s">
        <v>28</v>
      </c>
      <c r="D15" s="17" t="s">
        <v>31</v>
      </c>
      <c r="E15" s="25">
        <v>0</v>
      </c>
    </row>
    <row r="16" spans="1:5" ht="16.5" customHeight="1">
      <c r="A16" s="9">
        <v>11</v>
      </c>
      <c r="B16" s="17" t="s">
        <v>28</v>
      </c>
      <c r="C16" s="25" t="s">
        <v>28</v>
      </c>
      <c r="D16" s="17" t="s">
        <v>32</v>
      </c>
      <c r="E16" s="25">
        <v>0</v>
      </c>
    </row>
    <row r="17" spans="1:5" ht="16.5" customHeight="1">
      <c r="A17" s="9">
        <v>12</v>
      </c>
      <c r="B17" s="17" t="s">
        <v>28</v>
      </c>
      <c r="C17" s="25" t="s">
        <v>28</v>
      </c>
      <c r="D17" s="17" t="s">
        <v>33</v>
      </c>
      <c r="E17" s="25">
        <v>0</v>
      </c>
    </row>
    <row r="18" spans="1:5" ht="16.5" customHeight="1">
      <c r="A18" s="9">
        <v>13</v>
      </c>
      <c r="B18" s="17" t="s">
        <v>28</v>
      </c>
      <c r="C18" s="25" t="s">
        <v>28</v>
      </c>
      <c r="D18" s="17" t="s">
        <v>34</v>
      </c>
      <c r="E18" s="25">
        <v>0</v>
      </c>
    </row>
    <row r="19" spans="1:5" ht="16.5" customHeight="1">
      <c r="A19" s="9">
        <v>14</v>
      </c>
      <c r="B19" s="17" t="s">
        <v>28</v>
      </c>
      <c r="C19" s="25" t="s">
        <v>28</v>
      </c>
      <c r="D19" s="17" t="s">
        <v>35</v>
      </c>
      <c r="E19" s="25">
        <v>0</v>
      </c>
    </row>
    <row r="20" spans="1:5" ht="16.5" customHeight="1">
      <c r="A20" s="9">
        <v>15</v>
      </c>
      <c r="B20" s="17" t="s">
        <v>28</v>
      </c>
      <c r="C20" s="25" t="s">
        <v>28</v>
      </c>
      <c r="D20" s="17" t="s">
        <v>36</v>
      </c>
      <c r="E20" s="25">
        <v>0</v>
      </c>
    </row>
    <row r="21" spans="1:5" ht="16.5" customHeight="1">
      <c r="A21" s="9">
        <v>16</v>
      </c>
      <c r="B21" s="17" t="s">
        <v>28</v>
      </c>
      <c r="C21" s="25" t="s">
        <v>28</v>
      </c>
      <c r="D21" s="17" t="s">
        <v>37</v>
      </c>
      <c r="E21" s="25">
        <v>0</v>
      </c>
    </row>
    <row r="22" spans="1:5" ht="16.5" customHeight="1">
      <c r="A22" s="9">
        <v>17</v>
      </c>
      <c r="B22" s="17" t="s">
        <v>28</v>
      </c>
      <c r="C22" s="25" t="s">
        <v>201</v>
      </c>
      <c r="D22" s="17" t="s">
        <v>38</v>
      </c>
      <c r="E22" s="25">
        <v>0</v>
      </c>
    </row>
    <row r="23" spans="1:5" ht="16.5" customHeight="1">
      <c r="A23" s="9">
        <v>18</v>
      </c>
      <c r="B23" s="17" t="s">
        <v>28</v>
      </c>
      <c r="C23" s="25" t="s">
        <v>28</v>
      </c>
      <c r="D23" s="17" t="s">
        <v>39</v>
      </c>
      <c r="E23" s="25">
        <v>0</v>
      </c>
    </row>
    <row r="24" spans="1:5" ht="16.5" customHeight="1">
      <c r="A24" s="9">
        <v>19</v>
      </c>
      <c r="B24" s="17" t="s">
        <v>28</v>
      </c>
      <c r="C24" s="25" t="s">
        <v>28</v>
      </c>
      <c r="D24" s="17" t="s">
        <v>40</v>
      </c>
      <c r="E24" s="25">
        <v>0</v>
      </c>
    </row>
    <row r="25" spans="1:5" ht="16.5" customHeight="1">
      <c r="A25" s="9">
        <v>20</v>
      </c>
      <c r="B25" s="17" t="s">
        <v>28</v>
      </c>
      <c r="C25" s="25" t="s">
        <v>28</v>
      </c>
      <c r="D25" s="17" t="s">
        <v>41</v>
      </c>
      <c r="E25" s="25">
        <v>0</v>
      </c>
    </row>
    <row r="26" spans="1:5" ht="16.5" customHeight="1">
      <c r="A26" s="9">
        <v>21</v>
      </c>
      <c r="B26" s="17" t="s">
        <v>28</v>
      </c>
      <c r="C26" s="25" t="s">
        <v>28</v>
      </c>
      <c r="D26" s="17" t="s">
        <v>42</v>
      </c>
      <c r="E26" s="25">
        <v>0</v>
      </c>
    </row>
    <row r="27" spans="1:5" ht="16.5" customHeight="1">
      <c r="A27" s="9">
        <v>22</v>
      </c>
      <c r="B27" s="17" t="s">
        <v>28</v>
      </c>
      <c r="C27" s="25" t="s">
        <v>28</v>
      </c>
      <c r="D27" s="17" t="s">
        <v>43</v>
      </c>
      <c r="E27" s="25">
        <v>0</v>
      </c>
    </row>
    <row r="28" spans="1:5" ht="16.5" customHeight="1">
      <c r="A28" s="9">
        <v>23</v>
      </c>
      <c r="B28" s="17" t="s">
        <v>44</v>
      </c>
      <c r="C28" s="11">
        <f>C6+C7+C8+C10+C11+C12</f>
        <v>176.37</v>
      </c>
      <c r="D28" s="17" t="s">
        <v>45</v>
      </c>
      <c r="E28" s="11">
        <f>E10</f>
        <v>176.37</v>
      </c>
    </row>
    <row r="29" spans="1:5" ht="16.5" customHeight="1">
      <c r="A29" s="9">
        <v>24</v>
      </c>
      <c r="B29" s="17" t="s">
        <v>46</v>
      </c>
      <c r="C29" s="25">
        <v>0</v>
      </c>
      <c r="D29" s="17" t="s">
        <v>47</v>
      </c>
      <c r="E29" s="25">
        <v>0</v>
      </c>
    </row>
    <row r="30" spans="1:5" ht="16.5" customHeight="1">
      <c r="A30" s="9">
        <v>25</v>
      </c>
      <c r="B30" s="17" t="s">
        <v>48</v>
      </c>
      <c r="C30" s="25">
        <v>0</v>
      </c>
      <c r="D30" s="17" t="s">
        <v>49</v>
      </c>
      <c r="E30" s="25">
        <v>0</v>
      </c>
    </row>
    <row r="31" spans="1:5" ht="16.5" customHeight="1">
      <c r="A31" s="9">
        <v>26</v>
      </c>
      <c r="B31" s="17" t="s">
        <v>50</v>
      </c>
      <c r="C31" s="11">
        <f>C28+C29+C30</f>
        <v>176.37</v>
      </c>
      <c r="D31" s="17" t="s">
        <v>50</v>
      </c>
      <c r="E31" s="11">
        <f>E28</f>
        <v>176.37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37" bottom="0.31" header="0.31388888888888899" footer="0.31388888888888899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J15" sqref="J15"/>
    </sheetView>
  </sheetViews>
  <sheetFormatPr defaultColWidth="7.5" defaultRowHeight="29.25" customHeight="1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16384" width="7.5" style="5"/>
  </cols>
  <sheetData>
    <row r="1" spans="1:11" s="1" customFormat="1" ht="29.25" customHeight="1">
      <c r="A1" s="37" t="s">
        <v>51</v>
      </c>
      <c r="B1" s="38" t="str">
        <f t="shared" ref="B1:K1" si="0">""</f>
        <v/>
      </c>
      <c r="C1" s="38" t="str">
        <f t="shared" si="0"/>
        <v/>
      </c>
      <c r="D1" s="38" t="str">
        <f t="shared" si="0"/>
        <v/>
      </c>
      <c r="E1" s="38" t="str">
        <f t="shared" si="0"/>
        <v/>
      </c>
      <c r="F1" s="38" t="str">
        <f t="shared" si="0"/>
        <v/>
      </c>
      <c r="G1" s="38" t="str">
        <f t="shared" si="0"/>
        <v/>
      </c>
      <c r="H1" s="38" t="str">
        <f t="shared" si="0"/>
        <v/>
      </c>
      <c r="I1" s="38" t="str">
        <f t="shared" si="0"/>
        <v/>
      </c>
      <c r="J1" s="39" t="str">
        <f t="shared" si="0"/>
        <v/>
      </c>
      <c r="K1" s="38" t="str">
        <f t="shared" si="0"/>
        <v/>
      </c>
    </row>
    <row r="2" spans="1:11" s="1" customFormat="1" ht="29.25" customHeight="1">
      <c r="A2" s="40" t="s">
        <v>199</v>
      </c>
      <c r="B2" s="38" t="str">
        <f>""</f>
        <v/>
      </c>
      <c r="C2" s="38" t="str">
        <f>""</f>
        <v/>
      </c>
      <c r="D2" s="38" t="str">
        <f>""</f>
        <v/>
      </c>
      <c r="E2" s="38" t="str">
        <f>""</f>
        <v/>
      </c>
      <c r="F2" s="40" t="s">
        <v>52</v>
      </c>
      <c r="G2" s="38" t="str">
        <f>""</f>
        <v/>
      </c>
      <c r="H2" s="39" t="s">
        <v>1</v>
      </c>
      <c r="I2" s="38" t="str">
        <f>""</f>
        <v/>
      </c>
      <c r="J2" s="39" t="s">
        <v>2</v>
      </c>
      <c r="K2" s="38" t="str">
        <f>""</f>
        <v/>
      </c>
    </row>
    <row r="3" spans="1:11" s="1" customFormat="1" ht="18" customHeight="1">
      <c r="A3" s="36" t="s">
        <v>3</v>
      </c>
      <c r="B3" s="36" t="s">
        <v>53</v>
      </c>
      <c r="C3" s="36" t="str">
        <f>""</f>
        <v/>
      </c>
      <c r="D3" s="36" t="s">
        <v>54</v>
      </c>
      <c r="E3" s="36" t="s">
        <v>55</v>
      </c>
      <c r="F3" s="36" t="s">
        <v>56</v>
      </c>
      <c r="G3" s="36" t="s">
        <v>57</v>
      </c>
      <c r="H3" s="36" t="str">
        <f>""</f>
        <v/>
      </c>
      <c r="I3" s="36" t="s">
        <v>58</v>
      </c>
      <c r="J3" s="36" t="s">
        <v>59</v>
      </c>
      <c r="K3" s="36" t="s">
        <v>60</v>
      </c>
    </row>
    <row r="4" spans="1:11" s="1" customFormat="1" ht="30" customHeight="1">
      <c r="A4" s="36" t="s">
        <v>7</v>
      </c>
      <c r="B4" s="7" t="s">
        <v>61</v>
      </c>
      <c r="C4" s="7" t="s">
        <v>62</v>
      </c>
      <c r="D4" s="36" t="str">
        <f>""</f>
        <v/>
      </c>
      <c r="E4" s="36" t="s">
        <v>63</v>
      </c>
      <c r="F4" s="36" t="s">
        <v>64</v>
      </c>
      <c r="G4" s="7" t="s">
        <v>63</v>
      </c>
      <c r="H4" s="7" t="s">
        <v>65</v>
      </c>
      <c r="I4" s="36" t="str">
        <f>""</f>
        <v/>
      </c>
      <c r="J4" s="36" t="str">
        <f>""</f>
        <v/>
      </c>
      <c r="K4" s="36" t="s">
        <v>66</v>
      </c>
    </row>
    <row r="5" spans="1:11" s="1" customFormat="1" ht="15" customHeight="1">
      <c r="A5" s="8" t="s">
        <v>7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67</v>
      </c>
      <c r="G5" s="8" t="s">
        <v>68</v>
      </c>
      <c r="H5" s="8" t="s">
        <v>69</v>
      </c>
      <c r="I5" s="8" t="s">
        <v>70</v>
      </c>
      <c r="J5" s="8" t="s">
        <v>71</v>
      </c>
      <c r="K5" s="8" t="s">
        <v>72</v>
      </c>
    </row>
    <row r="6" spans="1:11" ht="18" customHeight="1">
      <c r="A6" s="9">
        <v>1</v>
      </c>
      <c r="B6" s="10" t="s">
        <v>28</v>
      </c>
      <c r="C6" s="15" t="s">
        <v>73</v>
      </c>
      <c r="D6" s="11">
        <v>176.37</v>
      </c>
      <c r="E6" s="11">
        <v>176.37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5" customHeight="1">
      <c r="A7" s="9">
        <v>2</v>
      </c>
      <c r="B7" s="17" t="s">
        <v>74</v>
      </c>
      <c r="C7" s="17" t="s">
        <v>75</v>
      </c>
      <c r="D7" s="11">
        <v>176.37</v>
      </c>
      <c r="E7" s="11">
        <v>176.37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" customHeight="1">
      <c r="A8" s="9">
        <v>3</v>
      </c>
      <c r="B8" s="17" t="s">
        <v>76</v>
      </c>
      <c r="C8" s="17" t="s">
        <v>77</v>
      </c>
      <c r="D8" s="11">
        <v>176.37</v>
      </c>
      <c r="E8" s="11">
        <v>176.37</v>
      </c>
      <c r="F8" s="11"/>
      <c r="G8" s="11"/>
      <c r="H8" s="11"/>
      <c r="I8" s="11"/>
      <c r="J8" s="11"/>
      <c r="K8" s="11"/>
    </row>
    <row r="9" spans="1:11" ht="15" customHeight="1">
      <c r="A9" s="9">
        <v>4</v>
      </c>
      <c r="B9" s="17" t="s">
        <v>78</v>
      </c>
      <c r="C9" s="17" t="s">
        <v>79</v>
      </c>
      <c r="D9" s="11">
        <v>176.37</v>
      </c>
      <c r="E9" s="11">
        <v>176.37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B3:C3"/>
    <mergeCell ref="G3:H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E6" sqref="E6:E9"/>
    </sheetView>
  </sheetViews>
  <sheetFormatPr defaultColWidth="7.5" defaultRowHeight="15" customHeight="1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16384" width="7.5" style="5"/>
  </cols>
  <sheetData>
    <row r="1" spans="1:9" s="1" customFormat="1" ht="45" customHeight="1">
      <c r="A1" s="37" t="s">
        <v>80</v>
      </c>
      <c r="B1" s="38" t="str">
        <f t="shared" ref="B1:I1" si="0">""</f>
        <v/>
      </c>
      <c r="C1" s="38" t="str">
        <f t="shared" si="0"/>
        <v/>
      </c>
      <c r="D1" s="38" t="str">
        <f t="shared" si="0"/>
        <v/>
      </c>
      <c r="E1" s="38" t="str">
        <f t="shared" si="0"/>
        <v/>
      </c>
      <c r="F1" s="38" t="str">
        <f t="shared" si="0"/>
        <v/>
      </c>
      <c r="G1" s="38" t="str">
        <f t="shared" si="0"/>
        <v/>
      </c>
      <c r="H1" s="39" t="str">
        <f t="shared" si="0"/>
        <v/>
      </c>
      <c r="I1" s="38" t="str">
        <f t="shared" si="0"/>
        <v/>
      </c>
    </row>
    <row r="2" spans="1:9" s="1" customFormat="1" ht="22.5" customHeight="1">
      <c r="A2" s="40" t="s">
        <v>199</v>
      </c>
      <c r="B2" s="38" t="str">
        <f>""</f>
        <v/>
      </c>
      <c r="C2" s="38" t="str">
        <f>""</f>
        <v/>
      </c>
      <c r="D2" s="38" t="str">
        <f>""</f>
        <v/>
      </c>
      <c r="E2" s="40" t="s">
        <v>52</v>
      </c>
      <c r="F2" s="39" t="s">
        <v>1</v>
      </c>
      <c r="G2" s="38" t="str">
        <f>""</f>
        <v/>
      </c>
      <c r="H2" s="39" t="s">
        <v>2</v>
      </c>
      <c r="I2" s="38" t="str">
        <f>""</f>
        <v/>
      </c>
    </row>
    <row r="3" spans="1:9" s="1" customFormat="1" ht="18" customHeight="1">
      <c r="A3" s="36" t="s">
        <v>3</v>
      </c>
      <c r="B3" s="36" t="s">
        <v>53</v>
      </c>
      <c r="C3" s="36" t="str">
        <f>""</f>
        <v/>
      </c>
      <c r="D3" s="36" t="s">
        <v>81</v>
      </c>
      <c r="E3" s="36" t="s">
        <v>82</v>
      </c>
      <c r="F3" s="36" t="s">
        <v>83</v>
      </c>
      <c r="G3" s="36" t="s">
        <v>84</v>
      </c>
      <c r="H3" s="36" t="s">
        <v>85</v>
      </c>
      <c r="I3" s="36" t="s">
        <v>86</v>
      </c>
    </row>
    <row r="4" spans="1:9" s="1" customFormat="1" ht="30" customHeight="1">
      <c r="A4" s="36" t="s">
        <v>7</v>
      </c>
      <c r="B4" s="7" t="s">
        <v>61</v>
      </c>
      <c r="C4" s="7" t="s">
        <v>62</v>
      </c>
      <c r="D4" s="36" t="str">
        <f>""</f>
        <v/>
      </c>
      <c r="E4" s="36" t="s">
        <v>64</v>
      </c>
      <c r="F4" s="36" t="s">
        <v>87</v>
      </c>
      <c r="G4" s="36" t="str">
        <f>""</f>
        <v/>
      </c>
      <c r="H4" s="36" t="str">
        <f>""</f>
        <v/>
      </c>
      <c r="I4" s="36" t="s">
        <v>66</v>
      </c>
    </row>
    <row r="5" spans="1:9" s="1" customFormat="1" ht="15" customHeight="1">
      <c r="A5" s="8" t="s">
        <v>7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67</v>
      </c>
      <c r="G5" s="8" t="s">
        <v>68</v>
      </c>
      <c r="H5" s="8" t="s">
        <v>69</v>
      </c>
      <c r="I5" s="8" t="s">
        <v>70</v>
      </c>
    </row>
    <row r="6" spans="1:9" ht="15" customHeight="1">
      <c r="A6" s="9">
        <v>1</v>
      </c>
      <c r="B6" s="10" t="s">
        <v>28</v>
      </c>
      <c r="C6" s="15" t="s">
        <v>73</v>
      </c>
      <c r="D6" s="11">
        <v>176.37</v>
      </c>
      <c r="E6" s="11">
        <v>127.61</v>
      </c>
      <c r="F6" s="11">
        <v>48.76</v>
      </c>
      <c r="G6" s="11">
        <v>0</v>
      </c>
      <c r="H6" s="11">
        <v>0</v>
      </c>
      <c r="I6" s="11">
        <v>0</v>
      </c>
    </row>
    <row r="7" spans="1:9" ht="15" customHeight="1">
      <c r="A7" s="9">
        <v>2</v>
      </c>
      <c r="B7" s="17" t="s">
        <v>74</v>
      </c>
      <c r="C7" s="17" t="s">
        <v>75</v>
      </c>
      <c r="D7" s="11">
        <v>176.37</v>
      </c>
      <c r="E7" s="11">
        <v>127.61</v>
      </c>
      <c r="F7" s="11">
        <v>48.76</v>
      </c>
      <c r="G7" s="11">
        <v>0</v>
      </c>
      <c r="H7" s="11">
        <v>0</v>
      </c>
      <c r="I7" s="11">
        <v>0</v>
      </c>
    </row>
    <row r="8" spans="1:9" ht="15" customHeight="1">
      <c r="A8" s="9">
        <v>3</v>
      </c>
      <c r="B8" s="17" t="s">
        <v>76</v>
      </c>
      <c r="C8" s="17" t="s">
        <v>77</v>
      </c>
      <c r="D8" s="11">
        <v>176.37</v>
      </c>
      <c r="E8" s="11">
        <v>127.61</v>
      </c>
      <c r="F8" s="11">
        <v>48.76</v>
      </c>
      <c r="G8" s="11">
        <v>0</v>
      </c>
      <c r="H8" s="11">
        <v>0</v>
      </c>
      <c r="I8" s="11">
        <v>0</v>
      </c>
    </row>
    <row r="9" spans="1:9" ht="15" customHeight="1">
      <c r="A9" s="9">
        <v>4</v>
      </c>
      <c r="B9" s="17" t="s">
        <v>78</v>
      </c>
      <c r="C9" s="17" t="s">
        <v>79</v>
      </c>
      <c r="D9" s="11">
        <v>176.37</v>
      </c>
      <c r="E9" s="11">
        <v>127.61</v>
      </c>
      <c r="F9" s="11">
        <v>48.76</v>
      </c>
      <c r="G9" s="11">
        <v>0</v>
      </c>
      <c r="H9" s="11">
        <v>0</v>
      </c>
      <c r="I9" s="11">
        <v>0</v>
      </c>
    </row>
  </sheetData>
  <mergeCells count="12">
    <mergeCell ref="E3:E4"/>
    <mergeCell ref="F3:F4"/>
    <mergeCell ref="G3:G4"/>
    <mergeCell ref="H3:H4"/>
    <mergeCell ref="I3:I4"/>
    <mergeCell ref="A1:I1"/>
    <mergeCell ref="A2:E2"/>
    <mergeCell ref="F2:G2"/>
    <mergeCell ref="H2:I2"/>
    <mergeCell ref="B3:C3"/>
    <mergeCell ref="A3:A4"/>
    <mergeCell ref="D3:D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0"/>
  <sheetViews>
    <sheetView showZeros="0" workbookViewId="0">
      <selection activeCell="E39" sqref="E39"/>
    </sheetView>
  </sheetViews>
  <sheetFormatPr defaultColWidth="7.5" defaultRowHeight="15" customHeight="1"/>
  <cols>
    <col min="1" max="1" width="6.25" style="19" customWidth="1"/>
    <col min="2" max="2" width="25" style="20" customWidth="1"/>
    <col min="3" max="3" width="12.5" style="21" customWidth="1"/>
    <col min="4" max="4" width="27.5" style="20" customWidth="1"/>
    <col min="5" max="8" width="12.5" style="21" customWidth="1"/>
    <col min="9" max="16384" width="7.5" style="22"/>
  </cols>
  <sheetData>
    <row r="1" spans="1:8" s="18" customFormat="1" ht="28.5" customHeight="1">
      <c r="A1" s="42" t="s">
        <v>88</v>
      </c>
      <c r="B1" s="43" t="str">
        <f t="shared" ref="B1:H1" si="0">""</f>
        <v/>
      </c>
      <c r="C1" s="43" t="str">
        <f t="shared" si="0"/>
        <v/>
      </c>
      <c r="D1" s="43" t="str">
        <f t="shared" si="0"/>
        <v/>
      </c>
      <c r="E1" s="43" t="str">
        <f t="shared" si="0"/>
        <v/>
      </c>
      <c r="F1" s="43" t="str">
        <f t="shared" si="0"/>
        <v/>
      </c>
      <c r="G1" s="44" t="str">
        <f t="shared" si="0"/>
        <v/>
      </c>
      <c r="H1" s="43" t="str">
        <f t="shared" si="0"/>
        <v/>
      </c>
    </row>
    <row r="2" spans="1:8" s="18" customFormat="1" ht="22.5" customHeight="1">
      <c r="A2" s="45" t="s">
        <v>199</v>
      </c>
      <c r="B2" s="43" t="str">
        <f>""</f>
        <v/>
      </c>
      <c r="C2" s="43" t="str">
        <f>""</f>
        <v/>
      </c>
      <c r="D2" s="43" t="str">
        <f>""</f>
        <v/>
      </c>
      <c r="E2" s="44" t="s">
        <v>1</v>
      </c>
      <c r="F2" s="43" t="str">
        <f>""</f>
        <v/>
      </c>
      <c r="G2" s="44" t="s">
        <v>2</v>
      </c>
      <c r="H2" s="43" t="str">
        <f>""</f>
        <v/>
      </c>
    </row>
    <row r="3" spans="1:8" s="18" customFormat="1" ht="18" customHeight="1">
      <c r="A3" s="41" t="s">
        <v>3</v>
      </c>
      <c r="B3" s="41" t="s">
        <v>4</v>
      </c>
      <c r="C3" s="41" t="str">
        <f>""</f>
        <v/>
      </c>
      <c r="D3" s="41" t="s">
        <v>6</v>
      </c>
      <c r="E3" s="41" t="s">
        <v>57</v>
      </c>
      <c r="F3" s="41" t="s">
        <v>58</v>
      </c>
      <c r="G3" s="41" t="s">
        <v>59</v>
      </c>
      <c r="H3" s="41" t="s">
        <v>60</v>
      </c>
    </row>
    <row r="4" spans="1:8" s="18" customFormat="1" ht="30" customHeight="1">
      <c r="A4" s="41" t="s">
        <v>7</v>
      </c>
      <c r="B4" s="23" t="s">
        <v>8</v>
      </c>
      <c r="C4" s="23" t="s">
        <v>89</v>
      </c>
      <c r="D4" s="23" t="s">
        <v>8</v>
      </c>
      <c r="E4" s="23" t="s">
        <v>73</v>
      </c>
      <c r="F4" s="23" t="s">
        <v>90</v>
      </c>
      <c r="G4" s="23" t="s">
        <v>91</v>
      </c>
      <c r="H4" s="23" t="s">
        <v>92</v>
      </c>
    </row>
    <row r="5" spans="1:8" s="18" customFormat="1" ht="15" customHeight="1">
      <c r="A5" s="24" t="s">
        <v>7</v>
      </c>
      <c r="B5" s="24" t="s">
        <v>10</v>
      </c>
      <c r="C5" s="24" t="s">
        <v>11</v>
      </c>
      <c r="D5" s="24" t="s">
        <v>12</v>
      </c>
      <c r="E5" s="24" t="s">
        <v>13</v>
      </c>
      <c r="F5" s="24" t="s">
        <v>67</v>
      </c>
      <c r="G5" s="24" t="s">
        <v>68</v>
      </c>
      <c r="H5" s="24" t="s">
        <v>69</v>
      </c>
    </row>
    <row r="6" spans="1:8" ht="16.5" customHeight="1">
      <c r="A6" s="9">
        <v>1</v>
      </c>
      <c r="B6" s="17" t="s">
        <v>93</v>
      </c>
      <c r="C6" s="11">
        <v>176.37</v>
      </c>
      <c r="D6" s="17" t="s">
        <v>15</v>
      </c>
      <c r="E6" s="25">
        <v>0</v>
      </c>
      <c r="F6" s="25">
        <v>0</v>
      </c>
      <c r="G6" s="25">
        <v>0</v>
      </c>
      <c r="H6" s="25">
        <v>0</v>
      </c>
    </row>
    <row r="7" spans="1:8" ht="16.5" customHeight="1">
      <c r="A7" s="9">
        <v>2</v>
      </c>
      <c r="B7" s="17" t="s">
        <v>94</v>
      </c>
      <c r="C7" s="25">
        <v>0</v>
      </c>
      <c r="D7" s="17" t="s">
        <v>17</v>
      </c>
      <c r="E7" s="25">
        <v>0</v>
      </c>
      <c r="F7" s="25">
        <v>0</v>
      </c>
      <c r="G7" s="25">
        <v>0</v>
      </c>
      <c r="H7" s="25">
        <v>0</v>
      </c>
    </row>
    <row r="8" spans="1:8" ht="16.5" customHeight="1">
      <c r="A8" s="9">
        <v>3</v>
      </c>
      <c r="B8" s="17" t="s">
        <v>95</v>
      </c>
      <c r="C8" s="25">
        <v>0</v>
      </c>
      <c r="D8" s="17" t="s">
        <v>19</v>
      </c>
      <c r="E8" s="25">
        <v>0</v>
      </c>
      <c r="F8" s="25">
        <v>0</v>
      </c>
      <c r="G8" s="25">
        <v>0</v>
      </c>
      <c r="H8" s="25">
        <v>0</v>
      </c>
    </row>
    <row r="9" spans="1:8" ht="16.5" customHeight="1">
      <c r="A9" s="9">
        <v>4</v>
      </c>
      <c r="B9" s="17" t="s">
        <v>28</v>
      </c>
      <c r="C9" s="25" t="s">
        <v>28</v>
      </c>
      <c r="D9" s="17" t="s">
        <v>21</v>
      </c>
      <c r="E9" s="25">
        <v>0</v>
      </c>
      <c r="F9" s="25">
        <v>0</v>
      </c>
      <c r="G9" s="25">
        <v>0</v>
      </c>
      <c r="H9" s="25">
        <v>0</v>
      </c>
    </row>
    <row r="10" spans="1:8" ht="16.5" customHeight="1">
      <c r="A10" s="9">
        <v>5</v>
      </c>
      <c r="B10" s="17" t="s">
        <v>28</v>
      </c>
      <c r="C10" s="25" t="s">
        <v>28</v>
      </c>
      <c r="D10" s="17" t="s">
        <v>23</v>
      </c>
      <c r="E10" s="11">
        <v>176.37</v>
      </c>
      <c r="F10" s="11">
        <v>176.37</v>
      </c>
      <c r="G10" s="25">
        <v>0</v>
      </c>
      <c r="H10" s="25">
        <v>0</v>
      </c>
    </row>
    <row r="11" spans="1:8" ht="16.5" customHeight="1">
      <c r="A11" s="9">
        <v>6</v>
      </c>
      <c r="B11" s="17" t="s">
        <v>28</v>
      </c>
      <c r="C11" s="25" t="s">
        <v>28</v>
      </c>
      <c r="D11" s="17" t="s">
        <v>25</v>
      </c>
      <c r="E11" s="25">
        <v>0</v>
      </c>
      <c r="F11" s="25">
        <v>0</v>
      </c>
      <c r="G11" s="25">
        <v>0</v>
      </c>
      <c r="H11" s="25">
        <v>0</v>
      </c>
    </row>
    <row r="12" spans="1:8" ht="16.5" customHeight="1">
      <c r="A12" s="9">
        <v>7</v>
      </c>
      <c r="B12" s="17" t="s">
        <v>28</v>
      </c>
      <c r="C12" s="25" t="s">
        <v>28</v>
      </c>
      <c r="D12" s="17" t="s">
        <v>27</v>
      </c>
      <c r="E12" s="25">
        <v>0</v>
      </c>
      <c r="F12" s="25">
        <v>0</v>
      </c>
      <c r="G12" s="25">
        <v>0</v>
      </c>
      <c r="H12" s="25">
        <v>0</v>
      </c>
    </row>
    <row r="13" spans="1:8" ht="16.5" customHeight="1">
      <c r="A13" s="9">
        <v>8</v>
      </c>
      <c r="B13" s="17" t="s">
        <v>28</v>
      </c>
      <c r="C13" s="25" t="s">
        <v>28</v>
      </c>
      <c r="D13" s="17" t="s">
        <v>29</v>
      </c>
      <c r="E13" s="25">
        <v>0</v>
      </c>
      <c r="F13" s="25">
        <v>0</v>
      </c>
      <c r="G13" s="25">
        <v>0</v>
      </c>
      <c r="H13" s="25">
        <v>0</v>
      </c>
    </row>
    <row r="14" spans="1:8" ht="16.5" customHeight="1">
      <c r="A14" s="9">
        <v>9</v>
      </c>
      <c r="B14" s="17" t="s">
        <v>28</v>
      </c>
      <c r="C14" s="25" t="s">
        <v>28</v>
      </c>
      <c r="D14" s="17" t="s">
        <v>30</v>
      </c>
      <c r="E14" s="25">
        <v>0</v>
      </c>
      <c r="F14" s="25">
        <v>0</v>
      </c>
      <c r="G14" s="25">
        <v>0</v>
      </c>
      <c r="H14" s="25">
        <v>0</v>
      </c>
    </row>
    <row r="15" spans="1:8" ht="16.5" customHeight="1">
      <c r="A15" s="9">
        <v>10</v>
      </c>
      <c r="B15" s="17" t="s">
        <v>28</v>
      </c>
      <c r="C15" s="25" t="s">
        <v>28</v>
      </c>
      <c r="D15" s="17" t="s">
        <v>31</v>
      </c>
      <c r="E15" s="25">
        <v>0</v>
      </c>
      <c r="F15" s="25">
        <v>0</v>
      </c>
      <c r="G15" s="25">
        <v>0</v>
      </c>
      <c r="H15" s="25">
        <v>0</v>
      </c>
    </row>
    <row r="16" spans="1:8" ht="16.5" customHeight="1">
      <c r="A16" s="9">
        <v>11</v>
      </c>
      <c r="B16" s="17" t="s">
        <v>28</v>
      </c>
      <c r="C16" s="25" t="s">
        <v>28</v>
      </c>
      <c r="D16" s="17" t="s">
        <v>32</v>
      </c>
      <c r="E16" s="25">
        <v>0</v>
      </c>
      <c r="F16" s="25">
        <v>0</v>
      </c>
      <c r="G16" s="25">
        <v>0</v>
      </c>
      <c r="H16" s="25">
        <v>0</v>
      </c>
    </row>
    <row r="17" spans="1:8" ht="16.5" customHeight="1">
      <c r="A17" s="9">
        <v>12</v>
      </c>
      <c r="B17" s="17" t="s">
        <v>28</v>
      </c>
      <c r="C17" s="25" t="s">
        <v>28</v>
      </c>
      <c r="D17" s="17" t="s">
        <v>33</v>
      </c>
      <c r="E17" s="25">
        <v>0</v>
      </c>
      <c r="F17" s="25">
        <v>0</v>
      </c>
      <c r="G17" s="25">
        <v>0</v>
      </c>
      <c r="H17" s="25">
        <v>0</v>
      </c>
    </row>
    <row r="18" spans="1:8" ht="16.5" customHeight="1">
      <c r="A18" s="9">
        <v>13</v>
      </c>
      <c r="B18" s="17" t="s">
        <v>28</v>
      </c>
      <c r="C18" s="25" t="s">
        <v>28</v>
      </c>
      <c r="D18" s="17" t="s">
        <v>34</v>
      </c>
      <c r="E18" s="25">
        <v>0</v>
      </c>
      <c r="F18" s="25">
        <v>0</v>
      </c>
      <c r="G18" s="25">
        <v>0</v>
      </c>
      <c r="H18" s="25">
        <v>0</v>
      </c>
    </row>
    <row r="19" spans="1:8" ht="16.5" customHeight="1">
      <c r="A19" s="9">
        <v>14</v>
      </c>
      <c r="B19" s="17" t="s">
        <v>28</v>
      </c>
      <c r="C19" s="25" t="s">
        <v>28</v>
      </c>
      <c r="D19" s="17" t="s">
        <v>35</v>
      </c>
      <c r="E19" s="25">
        <v>0</v>
      </c>
      <c r="F19" s="25">
        <v>0</v>
      </c>
      <c r="G19" s="25">
        <v>0</v>
      </c>
      <c r="H19" s="25">
        <v>0</v>
      </c>
    </row>
    <row r="20" spans="1:8" ht="16.5" customHeight="1">
      <c r="A20" s="9">
        <v>15</v>
      </c>
      <c r="B20" s="17" t="s">
        <v>28</v>
      </c>
      <c r="C20" s="25" t="s">
        <v>28</v>
      </c>
      <c r="D20" s="17" t="s">
        <v>36</v>
      </c>
      <c r="E20" s="25">
        <v>0</v>
      </c>
      <c r="F20" s="25">
        <v>0</v>
      </c>
      <c r="G20" s="25">
        <v>0</v>
      </c>
      <c r="H20" s="25">
        <v>0</v>
      </c>
    </row>
    <row r="21" spans="1:8" ht="16.5" customHeight="1">
      <c r="A21" s="9">
        <v>16</v>
      </c>
      <c r="B21" s="17" t="s">
        <v>28</v>
      </c>
      <c r="C21" s="25" t="s">
        <v>28</v>
      </c>
      <c r="D21" s="17" t="s">
        <v>37</v>
      </c>
      <c r="E21" s="25">
        <v>0</v>
      </c>
      <c r="F21" s="25">
        <v>0</v>
      </c>
      <c r="G21" s="25">
        <v>0</v>
      </c>
      <c r="H21" s="25">
        <v>0</v>
      </c>
    </row>
    <row r="22" spans="1:8" ht="16.5" customHeight="1">
      <c r="A22" s="9">
        <v>17</v>
      </c>
      <c r="B22" s="17" t="s">
        <v>28</v>
      </c>
      <c r="C22" s="25" t="s">
        <v>28</v>
      </c>
      <c r="D22" s="17" t="s">
        <v>38</v>
      </c>
      <c r="E22" s="25">
        <v>0</v>
      </c>
      <c r="F22" s="25">
        <v>0</v>
      </c>
      <c r="G22" s="25">
        <v>0</v>
      </c>
      <c r="H22" s="25">
        <v>0</v>
      </c>
    </row>
    <row r="23" spans="1:8" ht="16.5" customHeight="1">
      <c r="A23" s="9">
        <v>18</v>
      </c>
      <c r="B23" s="17" t="s">
        <v>28</v>
      </c>
      <c r="C23" s="25" t="s">
        <v>28</v>
      </c>
      <c r="D23" s="17" t="s">
        <v>39</v>
      </c>
      <c r="E23" s="25">
        <v>0</v>
      </c>
      <c r="F23" s="25">
        <v>0</v>
      </c>
      <c r="G23" s="25">
        <v>0</v>
      </c>
      <c r="H23" s="25">
        <v>0</v>
      </c>
    </row>
    <row r="24" spans="1:8" ht="16.5" customHeight="1">
      <c r="A24" s="9">
        <v>19</v>
      </c>
      <c r="B24" s="17" t="s">
        <v>28</v>
      </c>
      <c r="C24" s="25" t="s">
        <v>28</v>
      </c>
      <c r="D24" s="17" t="s">
        <v>40</v>
      </c>
      <c r="E24" s="25">
        <v>0</v>
      </c>
      <c r="F24" s="25">
        <v>0</v>
      </c>
      <c r="G24" s="25">
        <v>0</v>
      </c>
      <c r="H24" s="25">
        <v>0</v>
      </c>
    </row>
    <row r="25" spans="1:8" ht="16.5" customHeight="1">
      <c r="A25" s="9">
        <v>20</v>
      </c>
      <c r="B25" s="17" t="s">
        <v>28</v>
      </c>
      <c r="C25" s="25" t="s">
        <v>28</v>
      </c>
      <c r="D25" s="17" t="s">
        <v>41</v>
      </c>
      <c r="E25" s="25">
        <v>0</v>
      </c>
      <c r="F25" s="25">
        <v>0</v>
      </c>
      <c r="G25" s="25">
        <v>0</v>
      </c>
      <c r="H25" s="25">
        <v>0</v>
      </c>
    </row>
    <row r="26" spans="1:8" ht="16.5" customHeight="1">
      <c r="A26" s="9">
        <v>21</v>
      </c>
      <c r="B26" s="17" t="s">
        <v>28</v>
      </c>
      <c r="C26" s="25" t="s">
        <v>28</v>
      </c>
      <c r="D26" s="17" t="s">
        <v>42</v>
      </c>
      <c r="E26" s="25">
        <v>0</v>
      </c>
      <c r="F26" s="25">
        <v>0</v>
      </c>
      <c r="G26" s="25">
        <v>0</v>
      </c>
      <c r="H26" s="25">
        <v>0</v>
      </c>
    </row>
    <row r="27" spans="1:8" ht="16.5" customHeight="1">
      <c r="A27" s="9">
        <v>22</v>
      </c>
      <c r="B27" s="17" t="s">
        <v>28</v>
      </c>
      <c r="C27" s="25" t="s">
        <v>28</v>
      </c>
      <c r="D27" s="17" t="s">
        <v>43</v>
      </c>
      <c r="E27" s="25">
        <v>0</v>
      </c>
      <c r="F27" s="25">
        <v>0</v>
      </c>
      <c r="G27" s="25">
        <v>0</v>
      </c>
      <c r="H27" s="25">
        <v>0</v>
      </c>
    </row>
    <row r="28" spans="1:8" ht="16.5" customHeight="1">
      <c r="A28" s="9">
        <v>23</v>
      </c>
      <c r="B28" s="17" t="s">
        <v>44</v>
      </c>
      <c r="C28" s="11">
        <v>176.37</v>
      </c>
      <c r="D28" s="17" t="s">
        <v>45</v>
      </c>
      <c r="E28" s="11">
        <v>176.37</v>
      </c>
      <c r="F28" s="11">
        <f>F10</f>
        <v>176.37</v>
      </c>
      <c r="G28" s="25">
        <v>0</v>
      </c>
      <c r="H28" s="25">
        <v>0</v>
      </c>
    </row>
    <row r="29" spans="1:8" ht="16.5" customHeight="1">
      <c r="A29" s="9">
        <v>24</v>
      </c>
      <c r="B29" s="17" t="s">
        <v>96</v>
      </c>
      <c r="C29" s="11">
        <v>0</v>
      </c>
      <c r="D29" s="17" t="s">
        <v>49</v>
      </c>
      <c r="E29" s="25">
        <v>0</v>
      </c>
      <c r="F29" s="25">
        <v>0</v>
      </c>
      <c r="G29" s="25">
        <v>0</v>
      </c>
      <c r="H29" s="25">
        <v>0</v>
      </c>
    </row>
    <row r="30" spans="1:8" ht="16.5" customHeight="1">
      <c r="A30" s="9">
        <v>25</v>
      </c>
      <c r="B30" s="17" t="s">
        <v>50</v>
      </c>
      <c r="C30" s="11">
        <f>C28</f>
        <v>176.37</v>
      </c>
      <c r="D30" s="17" t="s">
        <v>50</v>
      </c>
      <c r="E30" s="11">
        <f>F30</f>
        <v>176.37</v>
      </c>
      <c r="F30" s="11">
        <f>F28</f>
        <v>176.37</v>
      </c>
      <c r="G30" s="25">
        <v>0</v>
      </c>
      <c r="H30" s="25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46" bottom="0.27" header="0.31388888888888899" footer="0.16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B21" sqref="B21"/>
    </sheetView>
  </sheetViews>
  <sheetFormatPr defaultColWidth="7.5" defaultRowHeight="32.25" customHeight="1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4" customFormat="1" ht="46.5" customHeight="1">
      <c r="A1" s="46" t="s">
        <v>97</v>
      </c>
      <c r="B1" s="47" t="str">
        <f>""</f>
        <v/>
      </c>
      <c r="C1" s="47" t="str">
        <f>""</f>
        <v/>
      </c>
      <c r="D1" s="47" t="str">
        <f>""</f>
        <v/>
      </c>
      <c r="E1" s="48" t="str">
        <f>""</f>
        <v/>
      </c>
      <c r="F1" s="47" t="str">
        <f>""</f>
        <v/>
      </c>
    </row>
    <row r="2" spans="1:6" s="14" customFormat="1" ht="21.75" customHeight="1">
      <c r="A2" s="49" t="s">
        <v>199</v>
      </c>
      <c r="B2" s="47" t="str">
        <f>""</f>
        <v/>
      </c>
      <c r="C2" s="48" t="s">
        <v>1</v>
      </c>
      <c r="D2" s="47" t="str">
        <f>""</f>
        <v/>
      </c>
      <c r="E2" s="30" t="s">
        <v>1</v>
      </c>
      <c r="F2" s="30" t="s">
        <v>2</v>
      </c>
    </row>
    <row r="3" spans="1:6" s="14" customFormat="1" ht="18" customHeight="1">
      <c r="A3" s="41" t="s">
        <v>3</v>
      </c>
      <c r="B3" s="41" t="s">
        <v>53</v>
      </c>
      <c r="C3" s="41" t="str">
        <f>""</f>
        <v/>
      </c>
      <c r="D3" s="41" t="s">
        <v>73</v>
      </c>
      <c r="E3" s="41" t="s">
        <v>82</v>
      </c>
      <c r="F3" s="41" t="s">
        <v>83</v>
      </c>
    </row>
    <row r="4" spans="1:6" s="14" customFormat="1" ht="30" customHeight="1">
      <c r="A4" s="41" t="s">
        <v>7</v>
      </c>
      <c r="B4" s="23" t="s">
        <v>61</v>
      </c>
      <c r="C4" s="23" t="s">
        <v>62</v>
      </c>
      <c r="D4" s="41" t="str">
        <f>""</f>
        <v/>
      </c>
      <c r="E4" s="41" t="str">
        <f>""</f>
        <v/>
      </c>
      <c r="F4" s="41" t="s">
        <v>66</v>
      </c>
    </row>
    <row r="5" spans="1:6" s="14" customFormat="1" ht="15" customHeight="1">
      <c r="A5" s="24" t="s">
        <v>7</v>
      </c>
      <c r="B5" s="24" t="s">
        <v>10</v>
      </c>
      <c r="C5" s="24" t="s">
        <v>11</v>
      </c>
      <c r="D5" s="24" t="s">
        <v>12</v>
      </c>
      <c r="E5" s="24" t="s">
        <v>13</v>
      </c>
      <c r="F5" s="24" t="s">
        <v>67</v>
      </c>
    </row>
    <row r="6" spans="1:6" ht="18" customHeight="1">
      <c r="A6" s="9">
        <v>1</v>
      </c>
      <c r="B6" s="10" t="s">
        <v>28</v>
      </c>
      <c r="C6" s="15" t="s">
        <v>73</v>
      </c>
      <c r="D6" s="11">
        <v>176.37</v>
      </c>
      <c r="E6" s="11">
        <v>127.61</v>
      </c>
      <c r="F6" s="11">
        <v>48.76</v>
      </c>
    </row>
    <row r="7" spans="1:6" ht="15" customHeight="1">
      <c r="A7" s="9">
        <v>2</v>
      </c>
      <c r="B7" s="10" t="s">
        <v>74</v>
      </c>
      <c r="C7" s="10" t="s">
        <v>75</v>
      </c>
      <c r="D7" s="11">
        <v>176.37</v>
      </c>
      <c r="E7" s="11">
        <v>127.61</v>
      </c>
      <c r="F7" s="11">
        <v>48.76</v>
      </c>
    </row>
    <row r="8" spans="1:6" ht="15" customHeight="1">
      <c r="A8" s="9">
        <v>3</v>
      </c>
      <c r="B8" s="10" t="s">
        <v>76</v>
      </c>
      <c r="C8" s="10" t="s">
        <v>77</v>
      </c>
      <c r="D8" s="11">
        <v>176.37</v>
      </c>
      <c r="E8" s="11">
        <v>127.61</v>
      </c>
      <c r="F8" s="11">
        <v>48.76</v>
      </c>
    </row>
    <row r="9" spans="1:6" ht="15" customHeight="1">
      <c r="A9" s="9">
        <v>4</v>
      </c>
      <c r="B9" s="10" t="s">
        <v>78</v>
      </c>
      <c r="C9" s="10" t="s">
        <v>79</v>
      </c>
      <c r="D9" s="11">
        <v>176.37</v>
      </c>
      <c r="E9" s="11">
        <v>127.61</v>
      </c>
      <c r="F9" s="11">
        <v>48.76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tabSelected="1" topLeftCell="A4" workbookViewId="0">
      <selection activeCell="F49" sqref="F49"/>
    </sheetView>
  </sheetViews>
  <sheetFormatPr defaultColWidth="7.5" defaultRowHeight="11.25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4" customFormat="1" ht="27" customHeight="1">
      <c r="A1" s="46" t="s">
        <v>98</v>
      </c>
      <c r="B1" s="47" t="str">
        <f>""</f>
        <v/>
      </c>
      <c r="C1" s="47" t="str">
        <f>""</f>
        <v/>
      </c>
      <c r="D1" s="47" t="str">
        <f>""</f>
        <v/>
      </c>
      <c r="E1" s="48" t="str">
        <f>""</f>
        <v/>
      </c>
      <c r="F1" s="47" t="str">
        <f>""</f>
        <v/>
      </c>
    </row>
    <row r="2" spans="1:6" s="14" customFormat="1" ht="18" customHeight="1">
      <c r="A2" s="49" t="s">
        <v>199</v>
      </c>
      <c r="B2" s="47" t="str">
        <f>""</f>
        <v/>
      </c>
      <c r="C2" s="48" t="s">
        <v>1</v>
      </c>
      <c r="D2" s="47" t="str">
        <f>""</f>
        <v/>
      </c>
      <c r="E2" s="30" t="s">
        <v>1</v>
      </c>
      <c r="F2" s="30" t="s">
        <v>2</v>
      </c>
    </row>
    <row r="3" spans="1:6" s="14" customFormat="1" ht="18" customHeight="1">
      <c r="A3" s="41" t="s">
        <v>3</v>
      </c>
      <c r="B3" s="41" t="s">
        <v>53</v>
      </c>
      <c r="C3" s="41" t="str">
        <f>""</f>
        <v/>
      </c>
      <c r="D3" s="41" t="s">
        <v>82</v>
      </c>
      <c r="E3" s="41" t="s">
        <v>82</v>
      </c>
      <c r="F3" s="41" t="s">
        <v>83</v>
      </c>
    </row>
    <row r="4" spans="1:6" s="14" customFormat="1" ht="25.5" customHeight="1">
      <c r="A4" s="41" t="s">
        <v>7</v>
      </c>
      <c r="B4" s="23" t="s">
        <v>99</v>
      </c>
      <c r="C4" s="23" t="s">
        <v>62</v>
      </c>
      <c r="D4" s="23" t="s">
        <v>73</v>
      </c>
      <c r="E4" s="23" t="s">
        <v>100</v>
      </c>
      <c r="F4" s="23" t="s">
        <v>101</v>
      </c>
    </row>
    <row r="5" spans="1:6" s="14" customFormat="1" ht="15" customHeight="1">
      <c r="A5" s="24" t="s">
        <v>7</v>
      </c>
      <c r="B5" s="24" t="s">
        <v>10</v>
      </c>
      <c r="C5" s="24" t="s">
        <v>11</v>
      </c>
      <c r="D5" s="24" t="s">
        <v>12</v>
      </c>
      <c r="E5" s="24" t="s">
        <v>13</v>
      </c>
      <c r="F5" s="24" t="s">
        <v>67</v>
      </c>
    </row>
    <row r="6" spans="1:6" ht="18" customHeight="1">
      <c r="A6" s="9">
        <v>1</v>
      </c>
      <c r="B6" s="10" t="s">
        <v>28</v>
      </c>
      <c r="C6" s="15" t="s">
        <v>73</v>
      </c>
      <c r="D6" s="11">
        <f>SUM(D7,D19,D40,D46)</f>
        <v>127.61</v>
      </c>
      <c r="E6" s="11">
        <f>SUM(E7,E19,E40,E46)</f>
        <v>0.6</v>
      </c>
      <c r="F6" s="11">
        <f>SUM(F7,F19,F40,F46)</f>
        <v>127.01</v>
      </c>
    </row>
    <row r="7" spans="1:6" ht="18" customHeight="1">
      <c r="A7" s="9">
        <v>2</v>
      </c>
      <c r="B7" s="10" t="s">
        <v>102</v>
      </c>
      <c r="C7" s="10" t="s">
        <v>103</v>
      </c>
      <c r="D7" s="11">
        <f t="shared" ref="D7:D45" si="0">SUM(E7:F7)</f>
        <v>0</v>
      </c>
      <c r="E7" s="11">
        <f>SUM(E8:E18)</f>
        <v>0</v>
      </c>
      <c r="F7" s="11"/>
    </row>
    <row r="8" spans="1:6" ht="18" customHeight="1">
      <c r="A8" s="9">
        <v>3</v>
      </c>
      <c r="B8" s="10" t="s">
        <v>104</v>
      </c>
      <c r="C8" s="10" t="s">
        <v>105</v>
      </c>
      <c r="D8" s="11">
        <f t="shared" si="0"/>
        <v>0</v>
      </c>
      <c r="E8" s="11"/>
      <c r="F8" s="11"/>
    </row>
    <row r="9" spans="1:6" ht="18" customHeight="1">
      <c r="A9" s="9">
        <v>4</v>
      </c>
      <c r="B9" s="10" t="s">
        <v>106</v>
      </c>
      <c r="C9" s="10" t="s">
        <v>107</v>
      </c>
      <c r="D9" s="11">
        <f t="shared" si="0"/>
        <v>0</v>
      </c>
      <c r="E9" s="11"/>
      <c r="F9" s="11"/>
    </row>
    <row r="10" spans="1:6" ht="18" customHeight="1">
      <c r="A10" s="9">
        <v>5</v>
      </c>
      <c r="B10" s="10" t="s">
        <v>108</v>
      </c>
      <c r="C10" s="10" t="s">
        <v>109</v>
      </c>
      <c r="D10" s="11">
        <f t="shared" si="0"/>
        <v>0</v>
      </c>
      <c r="E10" s="11"/>
      <c r="F10" s="11"/>
    </row>
    <row r="11" spans="1:6" ht="18" customHeight="1">
      <c r="A11" s="9">
        <v>6</v>
      </c>
      <c r="B11" s="10" t="s">
        <v>110</v>
      </c>
      <c r="C11" s="10" t="s">
        <v>111</v>
      </c>
      <c r="D11" s="11">
        <f t="shared" si="0"/>
        <v>0</v>
      </c>
      <c r="E11" s="11"/>
      <c r="F11" s="11"/>
    </row>
    <row r="12" spans="1:6" ht="18" customHeight="1">
      <c r="A12" s="9">
        <v>7</v>
      </c>
      <c r="B12" s="10" t="s">
        <v>112</v>
      </c>
      <c r="C12" s="10" t="s">
        <v>113</v>
      </c>
      <c r="D12" s="11">
        <f t="shared" si="0"/>
        <v>0</v>
      </c>
      <c r="E12" s="11"/>
      <c r="F12" s="11"/>
    </row>
    <row r="13" spans="1:6" ht="18" customHeight="1">
      <c r="A13" s="9">
        <v>8</v>
      </c>
      <c r="B13" s="10" t="s">
        <v>114</v>
      </c>
      <c r="C13" s="10" t="s">
        <v>115</v>
      </c>
      <c r="D13" s="11">
        <f t="shared" si="0"/>
        <v>0</v>
      </c>
      <c r="E13" s="11"/>
      <c r="F13" s="11"/>
    </row>
    <row r="14" spans="1:6" ht="18" customHeight="1">
      <c r="A14" s="9">
        <v>9</v>
      </c>
      <c r="B14" s="10" t="s">
        <v>116</v>
      </c>
      <c r="C14" s="10" t="s">
        <v>117</v>
      </c>
      <c r="D14" s="11">
        <f t="shared" si="0"/>
        <v>0</v>
      </c>
      <c r="E14" s="11"/>
      <c r="F14" s="11"/>
    </row>
    <row r="15" spans="1:6" ht="18" customHeight="1">
      <c r="A15" s="9">
        <v>10</v>
      </c>
      <c r="B15" s="10" t="s">
        <v>118</v>
      </c>
      <c r="C15" s="10" t="s">
        <v>119</v>
      </c>
      <c r="D15" s="11">
        <f t="shared" si="0"/>
        <v>0</v>
      </c>
      <c r="E15" s="11"/>
      <c r="F15" s="11"/>
    </row>
    <row r="16" spans="1:6" ht="18" customHeight="1">
      <c r="A16" s="9">
        <v>11</v>
      </c>
      <c r="B16" s="10" t="s">
        <v>120</v>
      </c>
      <c r="C16" s="10" t="s">
        <v>121</v>
      </c>
      <c r="D16" s="11">
        <f t="shared" si="0"/>
        <v>0</v>
      </c>
      <c r="E16" s="11"/>
      <c r="F16" s="11"/>
    </row>
    <row r="17" spans="1:6" ht="18" customHeight="1">
      <c r="A17" s="9">
        <v>12</v>
      </c>
      <c r="B17" s="10" t="s">
        <v>122</v>
      </c>
      <c r="C17" s="10" t="s">
        <v>123</v>
      </c>
      <c r="D17" s="11">
        <f t="shared" si="0"/>
        <v>0</v>
      </c>
      <c r="E17" s="11"/>
      <c r="F17" s="11"/>
    </row>
    <row r="18" spans="1:6" ht="18" customHeight="1">
      <c r="A18" s="9">
        <v>13</v>
      </c>
      <c r="B18" s="10" t="s">
        <v>124</v>
      </c>
      <c r="C18" s="10" t="s">
        <v>125</v>
      </c>
      <c r="D18" s="11"/>
      <c r="E18" s="11"/>
      <c r="F18" s="11"/>
    </row>
    <row r="19" spans="1:6" ht="18" customHeight="1">
      <c r="A19" s="9">
        <v>14</v>
      </c>
      <c r="B19" s="10" t="s">
        <v>126</v>
      </c>
      <c r="C19" s="10" t="s">
        <v>127</v>
      </c>
      <c r="D19" s="11">
        <f>SUM(D20:D39)</f>
        <v>126.41000000000001</v>
      </c>
      <c r="E19" s="11">
        <f>SUM(E20:E39)</f>
        <v>0</v>
      </c>
      <c r="F19" s="11">
        <f>SUM(F20:F39)</f>
        <v>126.41000000000001</v>
      </c>
    </row>
    <row r="20" spans="1:6" ht="18" customHeight="1">
      <c r="A20" s="9">
        <v>15</v>
      </c>
      <c r="B20" s="10" t="s">
        <v>128</v>
      </c>
      <c r="C20" s="10" t="s">
        <v>129</v>
      </c>
      <c r="D20" s="11">
        <v>4.05</v>
      </c>
      <c r="E20" s="11"/>
      <c r="F20" s="11">
        <v>4.05</v>
      </c>
    </row>
    <row r="21" spans="1:6" ht="18" customHeight="1">
      <c r="A21" s="9">
        <v>16</v>
      </c>
      <c r="B21" s="10" t="s">
        <v>130</v>
      </c>
      <c r="C21" s="10" t="s">
        <v>131</v>
      </c>
      <c r="D21" s="11"/>
      <c r="E21" s="11"/>
      <c r="F21" s="11"/>
    </row>
    <row r="22" spans="1:6" ht="18" customHeight="1">
      <c r="A22" s="9">
        <v>17</v>
      </c>
      <c r="B22" s="10" t="s">
        <v>132</v>
      </c>
      <c r="C22" s="10" t="s">
        <v>133</v>
      </c>
      <c r="D22" s="11">
        <v>0.05</v>
      </c>
      <c r="E22" s="11"/>
      <c r="F22" s="11">
        <v>0.05</v>
      </c>
    </row>
    <row r="23" spans="1:6" ht="18" customHeight="1">
      <c r="A23" s="9">
        <v>18</v>
      </c>
      <c r="B23" s="10" t="s">
        <v>134</v>
      </c>
      <c r="C23" s="10" t="s">
        <v>135</v>
      </c>
      <c r="D23" s="11">
        <v>1</v>
      </c>
      <c r="E23" s="11"/>
      <c r="F23" s="11">
        <v>1</v>
      </c>
    </row>
    <row r="24" spans="1:6" ht="18" customHeight="1">
      <c r="A24" s="9">
        <v>19</v>
      </c>
      <c r="B24" s="10" t="s">
        <v>136</v>
      </c>
      <c r="C24" s="10" t="s">
        <v>137</v>
      </c>
      <c r="D24" s="11">
        <v>3</v>
      </c>
      <c r="E24" s="11"/>
      <c r="F24" s="11">
        <v>3</v>
      </c>
    </row>
    <row r="25" spans="1:6" ht="18" customHeight="1">
      <c r="A25" s="9">
        <v>20</v>
      </c>
      <c r="B25" s="10" t="s">
        <v>138</v>
      </c>
      <c r="C25" s="10" t="s">
        <v>139</v>
      </c>
      <c r="D25" s="11"/>
      <c r="E25" s="11"/>
      <c r="F25" s="11"/>
    </row>
    <row r="26" spans="1:6" ht="18" customHeight="1">
      <c r="A26" s="9">
        <v>21</v>
      </c>
      <c r="B26" s="10" t="s">
        <v>140</v>
      </c>
      <c r="C26" s="10" t="s">
        <v>141</v>
      </c>
      <c r="D26" s="11">
        <v>8.64</v>
      </c>
      <c r="E26" s="11"/>
      <c r="F26" s="11">
        <v>8.64</v>
      </c>
    </row>
    <row r="27" spans="1:6" ht="18" customHeight="1">
      <c r="A27" s="9">
        <v>22</v>
      </c>
      <c r="B27" s="10" t="s">
        <v>142</v>
      </c>
      <c r="C27" s="10" t="s">
        <v>143</v>
      </c>
      <c r="D27" s="11"/>
      <c r="E27" s="11"/>
      <c r="F27" s="11"/>
    </row>
    <row r="28" spans="1:6" ht="18" customHeight="1">
      <c r="A28" s="9">
        <v>23</v>
      </c>
      <c r="B28" s="10" t="s">
        <v>144</v>
      </c>
      <c r="C28" s="10" t="s">
        <v>145</v>
      </c>
      <c r="D28" s="11">
        <v>3.5</v>
      </c>
      <c r="E28" s="11"/>
      <c r="F28" s="11">
        <v>3.5</v>
      </c>
    </row>
    <row r="29" spans="1:6" ht="18" customHeight="1">
      <c r="A29" s="9">
        <v>24</v>
      </c>
      <c r="B29" s="10" t="s">
        <v>146</v>
      </c>
      <c r="C29" s="10" t="s">
        <v>147</v>
      </c>
      <c r="D29" s="11">
        <v>61</v>
      </c>
      <c r="E29" s="11"/>
      <c r="F29" s="11">
        <v>61</v>
      </c>
    </row>
    <row r="30" spans="1:6" ht="18" customHeight="1">
      <c r="A30" s="9">
        <v>25</v>
      </c>
      <c r="B30" s="10" t="s">
        <v>148</v>
      </c>
      <c r="C30" s="10" t="s">
        <v>149</v>
      </c>
      <c r="D30" s="11">
        <f t="shared" si="0"/>
        <v>0</v>
      </c>
      <c r="E30" s="11"/>
      <c r="F30" s="11"/>
    </row>
    <row r="31" spans="1:6" ht="18" customHeight="1">
      <c r="A31" s="9">
        <v>26</v>
      </c>
      <c r="B31" s="10" t="s">
        <v>150</v>
      </c>
      <c r="C31" s="10" t="s">
        <v>151</v>
      </c>
      <c r="D31" s="11">
        <v>2</v>
      </c>
      <c r="E31" s="11"/>
      <c r="F31" s="11">
        <v>2</v>
      </c>
    </row>
    <row r="32" spans="1:6" ht="18" customHeight="1">
      <c r="A32" s="9">
        <v>27</v>
      </c>
      <c r="B32" s="10" t="s">
        <v>152</v>
      </c>
      <c r="C32" s="10" t="s">
        <v>153</v>
      </c>
      <c r="D32" s="11">
        <v>12</v>
      </c>
      <c r="E32" s="11"/>
      <c r="F32" s="11">
        <v>12</v>
      </c>
    </row>
    <row r="33" spans="1:6" ht="18" customHeight="1">
      <c r="A33" s="9">
        <v>28</v>
      </c>
      <c r="B33" s="10" t="s">
        <v>154</v>
      </c>
      <c r="C33" s="10" t="s">
        <v>155</v>
      </c>
      <c r="D33" s="11">
        <f>28.97+2</f>
        <v>30.97</v>
      </c>
      <c r="E33" s="11"/>
      <c r="F33" s="11">
        <v>30.97</v>
      </c>
    </row>
    <row r="34" spans="1:6" ht="18" customHeight="1">
      <c r="A34" s="9">
        <v>29</v>
      </c>
      <c r="B34" s="10" t="s">
        <v>156</v>
      </c>
      <c r="C34" s="10" t="s">
        <v>157</v>
      </c>
      <c r="D34" s="11">
        <v>0.2</v>
      </c>
      <c r="E34" s="11"/>
      <c r="F34" s="11">
        <v>0.2</v>
      </c>
    </row>
    <row r="35" spans="1:6" ht="18" customHeight="1">
      <c r="A35" s="9">
        <v>30</v>
      </c>
      <c r="B35" s="10" t="s">
        <v>158</v>
      </c>
      <c r="C35" s="10" t="s">
        <v>159</v>
      </c>
      <c r="D35" s="11">
        <f t="shared" si="0"/>
        <v>0</v>
      </c>
      <c r="E35" s="11"/>
      <c r="F35" s="11"/>
    </row>
    <row r="36" spans="1:6" ht="18" customHeight="1">
      <c r="A36" s="9">
        <v>31</v>
      </c>
      <c r="B36" s="10" t="s">
        <v>160</v>
      </c>
      <c r="C36" s="10" t="s">
        <v>161</v>
      </c>
      <c r="D36" s="11">
        <f t="shared" si="0"/>
        <v>0</v>
      </c>
      <c r="E36" s="11"/>
      <c r="F36" s="11"/>
    </row>
    <row r="37" spans="1:6" ht="18" customHeight="1">
      <c r="A37" s="9">
        <v>32</v>
      </c>
      <c r="B37" s="10" t="s">
        <v>162</v>
      </c>
      <c r="C37" s="10" t="s">
        <v>163</v>
      </c>
      <c r="D37" s="11">
        <f t="shared" si="0"/>
        <v>0</v>
      </c>
      <c r="E37" s="11"/>
      <c r="F37" s="11"/>
    </row>
    <row r="38" spans="1:6" ht="18" customHeight="1">
      <c r="A38" s="9">
        <v>33</v>
      </c>
      <c r="B38" s="10" t="s">
        <v>164</v>
      </c>
      <c r="C38" s="10" t="s">
        <v>165</v>
      </c>
      <c r="D38" s="11">
        <f t="shared" si="0"/>
        <v>0</v>
      </c>
      <c r="E38" s="11"/>
      <c r="F38" s="11"/>
    </row>
    <row r="39" spans="1:6" ht="18" customHeight="1">
      <c r="A39" s="9">
        <v>34</v>
      </c>
      <c r="B39" s="10" t="s">
        <v>166</v>
      </c>
      <c r="C39" s="10" t="s">
        <v>167</v>
      </c>
      <c r="D39" s="11">
        <f t="shared" si="0"/>
        <v>0</v>
      </c>
      <c r="E39" s="11"/>
      <c r="F39" s="11"/>
    </row>
    <row r="40" spans="1:6" ht="18" customHeight="1">
      <c r="A40" s="9">
        <v>35</v>
      </c>
      <c r="B40" s="10" t="s">
        <v>168</v>
      </c>
      <c r="C40" s="10" t="s">
        <v>169</v>
      </c>
      <c r="D40" s="11">
        <f t="shared" si="0"/>
        <v>0.6</v>
      </c>
      <c r="E40" s="11">
        <f>SUM(E41:E45)</f>
        <v>0.6</v>
      </c>
      <c r="F40" s="11"/>
    </row>
    <row r="41" spans="1:6" ht="18" customHeight="1">
      <c r="A41" s="9">
        <v>36</v>
      </c>
      <c r="B41" s="10" t="s">
        <v>170</v>
      </c>
      <c r="C41" s="10" t="s">
        <v>171</v>
      </c>
      <c r="D41" s="11">
        <f t="shared" si="0"/>
        <v>0</v>
      </c>
      <c r="E41" s="11"/>
      <c r="F41" s="11"/>
    </row>
    <row r="42" spans="1:6" ht="18" customHeight="1">
      <c r="A42" s="9">
        <v>37</v>
      </c>
      <c r="B42" s="10" t="s">
        <v>172</v>
      </c>
      <c r="C42" s="10" t="s">
        <v>173</v>
      </c>
      <c r="D42" s="11">
        <f t="shared" si="0"/>
        <v>0</v>
      </c>
      <c r="E42" s="11"/>
      <c r="F42" s="11"/>
    </row>
    <row r="43" spans="1:6" ht="18" customHeight="1">
      <c r="A43" s="9">
        <v>38</v>
      </c>
      <c r="B43" s="10" t="s">
        <v>174</v>
      </c>
      <c r="C43" s="10" t="s">
        <v>175</v>
      </c>
      <c r="D43" s="11">
        <f t="shared" si="0"/>
        <v>0</v>
      </c>
      <c r="E43" s="11"/>
      <c r="F43" s="11"/>
    </row>
    <row r="44" spans="1:6" ht="18" customHeight="1">
      <c r="A44" s="9">
        <v>39</v>
      </c>
      <c r="B44" s="10" t="s">
        <v>176</v>
      </c>
      <c r="C44" s="10" t="s">
        <v>177</v>
      </c>
      <c r="D44" s="11">
        <f t="shared" si="0"/>
        <v>0</v>
      </c>
      <c r="E44" s="11"/>
      <c r="F44" s="11"/>
    </row>
    <row r="45" spans="1:6" ht="18" customHeight="1">
      <c r="A45" s="9">
        <v>40</v>
      </c>
      <c r="B45" s="10" t="s">
        <v>178</v>
      </c>
      <c r="C45" s="10" t="s">
        <v>179</v>
      </c>
      <c r="D45" s="11">
        <f t="shared" si="0"/>
        <v>0.6</v>
      </c>
      <c r="E45" s="11">
        <v>0.6</v>
      </c>
      <c r="F45" s="11"/>
    </row>
    <row r="46" spans="1:6" ht="18" customHeight="1">
      <c r="A46" s="9">
        <v>41</v>
      </c>
      <c r="B46" s="10" t="s">
        <v>180</v>
      </c>
      <c r="C46" s="10" t="s">
        <v>181</v>
      </c>
      <c r="D46" s="11">
        <f>SUM(D47:D48)</f>
        <v>0.6</v>
      </c>
      <c r="E46" s="11">
        <f>SUM(E47:E48)</f>
        <v>0</v>
      </c>
      <c r="F46" s="11">
        <f>SUM(F47:F48)</f>
        <v>0.6</v>
      </c>
    </row>
    <row r="47" spans="1:6" ht="18" customHeight="1">
      <c r="A47" s="9">
        <v>42</v>
      </c>
      <c r="B47" s="10" t="s">
        <v>182</v>
      </c>
      <c r="C47" s="10" t="s">
        <v>183</v>
      </c>
      <c r="D47" s="11"/>
      <c r="E47" s="11"/>
      <c r="F47" s="11"/>
    </row>
    <row r="48" spans="1:6" ht="18" customHeight="1">
      <c r="A48" s="9">
        <v>43</v>
      </c>
      <c r="B48" s="10" t="s">
        <v>184</v>
      </c>
      <c r="C48" s="10" t="s">
        <v>185</v>
      </c>
      <c r="D48" s="11">
        <v>0.6</v>
      </c>
      <c r="E48" s="11"/>
      <c r="F48" s="11">
        <v>0.6</v>
      </c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0"/>
  <sheetViews>
    <sheetView showZeros="0" workbookViewId="0">
      <selection activeCell="C18" sqref="C18"/>
    </sheetView>
  </sheetViews>
  <sheetFormatPr defaultColWidth="7.5" defaultRowHeight="15" customHeight="1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" customFormat="1" ht="25.5" customHeight="1">
      <c r="A1" s="37" t="s">
        <v>186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6" s="1" customFormat="1" ht="27" customHeight="1">
      <c r="A2" s="40" t="s">
        <v>199</v>
      </c>
      <c r="B2" s="38" t="str">
        <f>""</f>
        <v/>
      </c>
      <c r="C2" s="39" t="s">
        <v>1</v>
      </c>
      <c r="D2" s="38" t="str">
        <f>""</f>
        <v/>
      </c>
      <c r="E2" s="6" t="s">
        <v>1</v>
      </c>
      <c r="F2" s="6" t="s">
        <v>2</v>
      </c>
    </row>
    <row r="3" spans="1:6" s="1" customFormat="1" ht="18" customHeight="1">
      <c r="A3" s="36" t="s">
        <v>3</v>
      </c>
      <c r="B3" s="36" t="s">
        <v>53</v>
      </c>
      <c r="C3" s="36" t="str">
        <f>""</f>
        <v/>
      </c>
      <c r="D3" s="36" t="s">
        <v>73</v>
      </c>
      <c r="E3" s="36" t="s">
        <v>82</v>
      </c>
      <c r="F3" s="36" t="s">
        <v>83</v>
      </c>
    </row>
    <row r="4" spans="1:6" s="1" customFormat="1" ht="30" customHeight="1">
      <c r="A4" s="36" t="s">
        <v>7</v>
      </c>
      <c r="B4" s="7" t="s">
        <v>61</v>
      </c>
      <c r="C4" s="7" t="s">
        <v>62</v>
      </c>
      <c r="D4" s="36" t="str">
        <f>""</f>
        <v/>
      </c>
      <c r="E4" s="36" t="str">
        <f>""</f>
        <v/>
      </c>
      <c r="F4" s="36" t="s">
        <v>66</v>
      </c>
    </row>
    <row r="5" spans="1:6" s="1" customFormat="1" ht="15" customHeight="1">
      <c r="A5" s="8" t="s">
        <v>7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67</v>
      </c>
    </row>
    <row r="6" spans="1:6" ht="18" customHeight="1">
      <c r="A6" s="9">
        <f>ROW()</f>
        <v>6</v>
      </c>
      <c r="B6" s="10" t="s">
        <v>28</v>
      </c>
      <c r="C6" s="15" t="s">
        <v>73</v>
      </c>
      <c r="D6" s="11">
        <v>0</v>
      </c>
      <c r="E6" s="11"/>
      <c r="F6" s="11"/>
    </row>
    <row r="7" spans="1:6" ht="18" customHeight="1">
      <c r="A7" s="9"/>
      <c r="B7" s="10"/>
      <c r="C7" s="10"/>
      <c r="D7" s="11"/>
      <c r="E7" s="11"/>
      <c r="F7" s="11"/>
    </row>
    <row r="8" spans="1:6" ht="18" customHeight="1">
      <c r="A8" s="9"/>
      <c r="B8" s="10"/>
      <c r="C8" s="10"/>
      <c r="D8" s="11"/>
      <c r="E8" s="11"/>
      <c r="F8" s="11"/>
    </row>
    <row r="9" spans="1:6" ht="18" customHeight="1">
      <c r="A9" s="9"/>
      <c r="B9" s="10"/>
      <c r="C9" s="10"/>
      <c r="D9" s="11"/>
      <c r="E9" s="11"/>
      <c r="F9" s="11"/>
    </row>
    <row r="10" spans="1:6" ht="24" customHeight="1">
      <c r="B10" s="16" t="s">
        <v>187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E14" sqref="E14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29.25" customHeight="1">
      <c r="A1" s="37" t="s">
        <v>188</v>
      </c>
      <c r="B1" s="50"/>
      <c r="C1" s="50"/>
      <c r="D1" s="50"/>
      <c r="E1" s="39"/>
      <c r="F1" s="50"/>
    </row>
    <row r="2" spans="1:6" s="1" customFormat="1" ht="21" customHeight="1">
      <c r="A2" s="40" t="s">
        <v>200</v>
      </c>
      <c r="B2" s="50"/>
      <c r="C2" s="39" t="s">
        <v>1</v>
      </c>
      <c r="D2" s="50"/>
      <c r="E2" s="6" t="s">
        <v>1</v>
      </c>
      <c r="F2" s="6" t="s">
        <v>2</v>
      </c>
    </row>
    <row r="3" spans="1:6" s="1" customFormat="1" ht="18" customHeight="1">
      <c r="A3" s="36" t="s">
        <v>3</v>
      </c>
      <c r="B3" s="36" t="s">
        <v>53</v>
      </c>
      <c r="C3" s="51"/>
      <c r="D3" s="36" t="s">
        <v>73</v>
      </c>
      <c r="E3" s="36" t="s">
        <v>82</v>
      </c>
      <c r="F3" s="36" t="s">
        <v>83</v>
      </c>
    </row>
    <row r="4" spans="1:6" s="1" customFormat="1" ht="30" customHeight="1">
      <c r="A4" s="36" t="s">
        <v>7</v>
      </c>
      <c r="B4" s="7" t="s">
        <v>61</v>
      </c>
      <c r="C4" s="7" t="s">
        <v>62</v>
      </c>
      <c r="D4" s="51"/>
      <c r="E4" s="51"/>
      <c r="F4" s="36" t="s">
        <v>66</v>
      </c>
    </row>
    <row r="5" spans="1:6" s="1" customFormat="1" ht="15" customHeight="1">
      <c r="A5" s="8" t="s">
        <v>7</v>
      </c>
      <c r="B5" s="12"/>
      <c r="C5" s="12"/>
      <c r="D5" s="12"/>
      <c r="E5" s="12"/>
      <c r="F5" s="12"/>
    </row>
    <row r="6" spans="1:6" ht="18" customHeight="1">
      <c r="A6" s="13"/>
      <c r="B6" s="13"/>
      <c r="C6" s="13"/>
      <c r="D6" s="13"/>
      <c r="E6" s="13"/>
      <c r="F6" s="13"/>
    </row>
    <row r="7" spans="1:6" ht="18" customHeight="1">
      <c r="A7" s="13"/>
      <c r="B7" s="13"/>
      <c r="C7" s="13"/>
      <c r="D7" s="13"/>
      <c r="E7" s="13"/>
      <c r="F7" s="13"/>
    </row>
    <row r="8" spans="1:6" ht="18" customHeight="1">
      <c r="A8" s="13"/>
      <c r="B8" s="13"/>
      <c r="C8" s="13"/>
      <c r="D8" s="13"/>
      <c r="E8" s="13"/>
      <c r="F8" s="13"/>
    </row>
    <row r="9" spans="1:6" ht="20.25" customHeight="1">
      <c r="B9" s="14" t="s">
        <v>187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C22" sqref="C22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37" t="s">
        <v>189</v>
      </c>
      <c r="B1" s="38" t="str">
        <f t="shared" ref="B1:G1" si="0">""</f>
        <v/>
      </c>
      <c r="C1" s="38" t="str">
        <f t="shared" si="0"/>
        <v/>
      </c>
      <c r="D1" s="38" t="str">
        <f t="shared" si="0"/>
        <v/>
      </c>
      <c r="E1" s="39" t="str">
        <f t="shared" si="0"/>
        <v/>
      </c>
      <c r="F1" s="38" t="str">
        <f t="shared" si="0"/>
        <v/>
      </c>
      <c r="G1" s="38" t="str">
        <f t="shared" si="0"/>
        <v/>
      </c>
    </row>
    <row r="2" spans="1:7" s="1" customFormat="1" ht="29.25" customHeight="1">
      <c r="A2" s="40" t="s">
        <v>200</v>
      </c>
      <c r="B2" s="38" t="str">
        <f>""</f>
        <v/>
      </c>
      <c r="C2" s="38" t="str">
        <f>""</f>
        <v/>
      </c>
      <c r="D2" s="39" t="s">
        <v>1</v>
      </c>
      <c r="E2" s="40" t="str">
        <f>""</f>
        <v/>
      </c>
      <c r="F2" s="6" t="s">
        <v>1</v>
      </c>
      <c r="G2" s="6" t="s">
        <v>2</v>
      </c>
    </row>
    <row r="3" spans="1:7" s="1" customFormat="1" ht="18" customHeight="1">
      <c r="A3" s="36" t="s">
        <v>3</v>
      </c>
      <c r="B3" s="36" t="s">
        <v>190</v>
      </c>
      <c r="C3" s="36" t="s">
        <v>5</v>
      </c>
      <c r="D3" s="36" t="str">
        <f>""</f>
        <v/>
      </c>
      <c r="E3" s="36" t="str">
        <f>""</f>
        <v/>
      </c>
      <c r="F3" s="36" t="str">
        <f>""</f>
        <v/>
      </c>
      <c r="G3" s="36" t="str">
        <f>""</f>
        <v/>
      </c>
    </row>
    <row r="4" spans="1:7" s="1" customFormat="1" ht="30" customHeight="1">
      <c r="A4" s="36" t="s">
        <v>7</v>
      </c>
      <c r="B4" s="36" t="str">
        <f>""</f>
        <v/>
      </c>
      <c r="C4" s="7" t="s">
        <v>73</v>
      </c>
      <c r="D4" s="7" t="s">
        <v>90</v>
      </c>
      <c r="E4" s="7" t="s">
        <v>191</v>
      </c>
      <c r="F4" s="7" t="s">
        <v>92</v>
      </c>
      <c r="G4" s="7" t="s">
        <v>192</v>
      </c>
    </row>
    <row r="5" spans="1:7" s="1" customFormat="1" ht="15" customHeight="1">
      <c r="A5" s="8" t="s">
        <v>7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67</v>
      </c>
      <c r="G5" s="8" t="s">
        <v>68</v>
      </c>
    </row>
    <row r="6" spans="1:7" ht="18" customHeight="1">
      <c r="A6" s="9">
        <f t="shared" ref="A6:A11" si="1">ROW()</f>
        <v>6</v>
      </c>
      <c r="B6" s="10" t="s">
        <v>50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>
      <c r="A7" s="9">
        <f t="shared" si="1"/>
        <v>7</v>
      </c>
      <c r="B7" s="10" t="s">
        <v>193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>
      <c r="A8" s="9">
        <f t="shared" si="1"/>
        <v>8</v>
      </c>
      <c r="B8" s="10" t="s">
        <v>194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>
      <c r="A9" s="9">
        <f t="shared" si="1"/>
        <v>9</v>
      </c>
      <c r="B9" s="10" t="s">
        <v>195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>
      <c r="A10" s="9">
        <f t="shared" si="1"/>
        <v>10</v>
      </c>
      <c r="B10" s="10" t="s">
        <v>196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>
      <c r="A11" s="9">
        <f t="shared" si="1"/>
        <v>11</v>
      </c>
      <c r="B11" s="10" t="s">
        <v>197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>
      <c r="B12" s="3" t="s">
        <v>187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2018-03-08T08:27:34Z</cp:lastPrinted>
  <dcterms:created xsi:type="dcterms:W3CDTF">2018-03-01T08:53:00Z</dcterms:created>
  <dcterms:modified xsi:type="dcterms:W3CDTF">2018-03-12T07:28:07Z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