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C2" i="4" l="1"/>
  <c r="C10" i="10" l="1"/>
  <c r="C8" i="10" s="1"/>
  <c r="D6" i="10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8" i="6" s="1"/>
  <c r="E8" i="6"/>
  <c r="F8" i="6"/>
  <c r="D9" i="3"/>
  <c r="E8" i="3"/>
  <c r="D9" i="5"/>
  <c r="F8" i="3"/>
  <c r="E8" i="5"/>
  <c r="D8" i="5" s="1"/>
  <c r="C35" i="4"/>
  <c r="C38" i="4" s="1"/>
  <c r="E35" i="4"/>
  <c r="E38" i="4" s="1"/>
  <c r="D45" i="7" l="1"/>
  <c r="E6" i="3"/>
  <c r="D39" i="7"/>
  <c r="F6" i="7"/>
  <c r="D18" i="7"/>
  <c r="D7" i="7"/>
  <c r="E6" i="7"/>
  <c r="E6" i="6"/>
  <c r="D6" i="6" s="1"/>
  <c r="D8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D6" i="7" l="1"/>
  <c r="D7" i="6"/>
  <c r="E6" i="5"/>
  <c r="D6" i="5" s="1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<sst xmlns="http://schemas.openxmlformats.org/spreadsheetml/2006/main" count="504" uniqueCount="207">
  <si>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</si>
  <si>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</si>
  <si>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</si>
  <si>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</si>
  <si>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</si>
  <si>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</si>
  <si>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</si>
  <si>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</si>
  <si>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</si>
  <si>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</si>
  <si>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</si>
  <si>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</si>
  <si>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</si>
  <si>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</si>
  <si>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</si>
  <si>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</si>
  <si>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</si>
  <si>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</si>
  <si>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</si>
  <si>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</si>
  <si>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</si>
  <si>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</si>
  <si>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</si>
  <si>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</si>
  <si>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</si>
  <si>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</si>
  <si>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</si>
  <si>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</si>
  <si>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</si>
  <si>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</si>
  <si>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</si>
  <si>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</si>
  <si>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</si>
  <si>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</si>
  <si>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</si>
  <si>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</si>
  <si>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</si>
  <si>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</si>
  <si>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</si>
  <si>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</si>
  <si>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</si>
  <si>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</si>
  <si>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</si>
  <si>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</si>
  <si>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</si>
  <si>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</si>
  <si>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</si>
  <si>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</si>
  <si>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</si>
  <si>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</si>
  <si>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</si>
  <si>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</si>
  <si>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</si>
  <si>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</si>
  <si>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</si>
  <si>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</si>
  <si>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</si>
  <si>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</si>
  <si>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</si>
  <si>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</si>
  <si>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</si>
  <si>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</si>
  <si>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</si>
  <si>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</si>
  <si>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</si>
  <si>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</si>
  <si>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</si>
  <si>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</si>
  <si>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</si>
  <si>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</si>
  <si>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</si>
  <si>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</si>
  <si>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</si>
  <si>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</si>
  <si>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</si>
  <si>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</si>
  <si>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</si>
  <si>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</si>
  <si>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</si>
  <si>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</si>
  <si>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</si>
  <si>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</si>
  <si>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</si>
  <si>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</si>
  <si>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</si>
  <si>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</si>
  <si>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</si>
  <si>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</si>
  <si>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</si>
  <si>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</si>
  <si>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</si>
  <si>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</si>
  <si>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</si>
  <si>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</si>
  <si>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</si>
  <si>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</si>
  <si>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</si>
  <si>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</si>
  <si>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</si>
  <si>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</si>
  <si>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</si>
  <si>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</si>
  <si>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</si>
  <si>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</si>
  <si>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</si>
  <si>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</si>
  <si>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</si>
  <si>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</si>
  <si>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</si>
  <si>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</si>
  <si>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</si>
  <si>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</si>
  <si>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</si>
  <si>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</si>
  <si>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</si>
  <si>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</si>
  <si>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</si>
  <si>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</si>
  <si>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</si>
  <si>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</si>
  <si>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</si>
  <si>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</si>
  <si>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</si>
  <si>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</si>
  <si>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</si>
  <si>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</si>
  <si>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</si>
  <si>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</si>
  <si>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</si>
  <si>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</si>
  <si>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</si>
  <si>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</si>
  <si>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</si>
  <si>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</si>
  <si>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</si>
  <si>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</si>
  <si>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</si>
  <si>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</si>
  <si>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</si>
  <si>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</si>
  <si>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</si>
  <si>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</si>
  <si>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</si>
  <si>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</si>
  <si>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</si>
  <si>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</si>
  <si>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</si>
  <si>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</si>
  <si>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</si>
  <si>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</si>
  <si>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</si>
  <si>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</si>
  <si>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</si>
  <si>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</si>
  <si>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</si>
  <si>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</si>
  <si>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</si>
  <si>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</si>
  <si>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</si>
  <si>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</si>
  <si>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</si>
  <si>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</si>
  <si>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</si>
  <si>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</si>
  <si>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</si>
  <si>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</si>
  <si>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</si>
  <si>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</si>
  <si>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</si>
  <si>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</si>
  <si>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</si>
  <si>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</si>
  <si>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</si>
  <si>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</si>
  <si>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</si>
  <si>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</si>
  <si>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</si>
  <si>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</si>
  <si>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</si>
  <si>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</si>
  <si>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</si>
  <si>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</si>
  <si>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</si>
  <si>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</si>
  <si>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</si>
  <si>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</si>
  <si>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</si>
  <si>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</si>
  <si>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</si>
  <si>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</si>
  <si>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</si>
  <si>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</si>
  <si>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</si>
  <si>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</si>
  <si>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</si>
  <si>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</si>
  <si>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</si>
  <si>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</si>
  <si>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</si>
  <si>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20503</t>
  </si>
  <si>
    <t>职业教育</t>
  </si>
  <si>
    <t>2050304</t>
  </si>
  <si>
    <t>职业高中教育</t>
  </si>
  <si>
    <t>31003</t>
  </si>
  <si>
    <t>专用设备购置</t>
  </si>
  <si>
    <t>部门编码及名称：[401005001013]唐山市丰南区丰南镇成人教育学校</t>
    <phoneticPr fontId="4" type="noConversion"/>
  </si>
  <si>
    <t>部门编码及名称：[401005001013]唐山市丰南区丰南镇成人教育学校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</si>
</sst>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color rgb="FFFF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8" fillId="0" borderId="1" xfId="0" applyNumberFormat="1" applyFont="1" applyBorder="1" applyAlignment="1" applyProtection="1">
      <alignment horizontal="right" vertical="center"/>
    </xf>
    <xf numFmtId="2" fontId="8" fillId="0" borderId="0" xfId="0" applyNumberFormat="1" applyFont="1" applyAlignment="1" applyProtection="1">
      <alignment horizontal="right" vertical="center"/>
    </xf>
    <xf numFmtId="2" fontId="5" fillId="0" borderId="1" xfId="0" applyNumberFormat="1" applyFont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J9" sqref="J9"/>
    </sheetView>
  </sheetViews>
  <sheetFormatPr defaultColWidth="7.5" defaultRowHeight="15" customHeight="1" x14ac:dyDescent="0.2"/>
  <cols>
    <col min="1" max="1" width="6.25" style="15" customWidth="1"/>
    <col min="2" max="2" width="26.375" style="16" customWidth="1"/>
    <col min="3" max="3" width="13.87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40" t="s">
        <v>0</v>
      </c>
      <c r="B1" s="41" t="str">
        <f>""</f>
        <v/>
      </c>
      <c r="C1" s="41" t="str">
        <f>""</f>
        <v/>
      </c>
      <c r="D1" s="42" t="str">
        <f>""</f>
        <v/>
      </c>
      <c r="E1" s="41" t="str">
        <f>""</f>
        <v/>
      </c>
    </row>
    <row r="2" spans="1:5" s="20" customFormat="1" ht="36" customHeight="1" x14ac:dyDescent="0.15">
      <c r="A2" s="43" t="s">
        <v>205</v>
      </c>
      <c r="B2" s="43" t="s">
        <v>176</v>
      </c>
      <c r="C2" s="43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4" t="s">
        <v>2</v>
      </c>
      <c r="B3" s="44" t="s">
        <v>3</v>
      </c>
      <c r="C3" s="44" t="s">
        <v>4</v>
      </c>
      <c r="D3" s="44" t="s">
        <v>5</v>
      </c>
      <c r="E3" s="44" t="str">
        <f>""</f>
        <v/>
      </c>
    </row>
    <row r="4" spans="1:5" s="20" customFormat="1" ht="23.25" customHeight="1" x14ac:dyDescent="0.2">
      <c r="A4" s="44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927.77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927.77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927.77</v>
      </c>
      <c r="D35" s="14" t="s">
        <v>29</v>
      </c>
      <c r="E35" s="23">
        <f>E10</f>
        <v>927.77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927.77</v>
      </c>
      <c r="D38" s="14" t="s">
        <v>34</v>
      </c>
      <c r="E38" s="23">
        <f>E35</f>
        <v>927.77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H13" sqref="H13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5" t="s">
        <v>35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6" t="str">
        <f>""</f>
        <v/>
      </c>
      <c r="H1" s="46" t="str">
        <f>""</f>
        <v/>
      </c>
      <c r="I1" s="46" t="str">
        <f>""</f>
        <v/>
      </c>
      <c r="J1" s="47" t="str">
        <f>""</f>
        <v/>
      </c>
      <c r="K1" s="46" t="str">
        <f>""</f>
        <v/>
      </c>
    </row>
    <row r="2" spans="1:11" s="25" customFormat="1" ht="15" customHeight="1" x14ac:dyDescent="0.2">
      <c r="A2" s="48" t="s">
        <v>206</v>
      </c>
      <c r="B2" s="46" t="str">
        <f>""</f>
        <v/>
      </c>
      <c r="C2" s="46" t="str">
        <f>""</f>
        <v/>
      </c>
      <c r="D2" s="46" t="str">
        <f>""</f>
        <v/>
      </c>
      <c r="E2" s="46" t="str">
        <f>""</f>
        <v/>
      </c>
      <c r="F2" s="48" t="s">
        <v>36</v>
      </c>
      <c r="G2" s="46" t="str">
        <f>""</f>
        <v/>
      </c>
      <c r="H2" s="47" t="s">
        <v>176</v>
      </c>
      <c r="I2" s="46" t="str">
        <f>""</f>
        <v/>
      </c>
      <c r="J2" s="47" t="s">
        <v>1</v>
      </c>
      <c r="K2" s="46" t="str">
        <f>""</f>
        <v/>
      </c>
    </row>
    <row r="3" spans="1:11" s="25" customFormat="1" ht="19.5" customHeight="1" x14ac:dyDescent="0.2">
      <c r="A3" s="49" t="s">
        <v>2</v>
      </c>
      <c r="B3" s="49" t="s">
        <v>37</v>
      </c>
      <c r="C3" s="49" t="str">
        <f>""</f>
        <v/>
      </c>
      <c r="D3" s="49" t="s">
        <v>38</v>
      </c>
      <c r="E3" s="49" t="s">
        <v>39</v>
      </c>
      <c r="F3" s="49" t="s">
        <v>40</v>
      </c>
      <c r="G3" s="49" t="s">
        <v>41</v>
      </c>
      <c r="H3" s="49" t="str">
        <f>""</f>
        <v/>
      </c>
      <c r="I3" s="49" t="s">
        <v>42</v>
      </c>
      <c r="J3" s="49" t="s">
        <v>43</v>
      </c>
      <c r="K3" s="49" t="s">
        <v>44</v>
      </c>
    </row>
    <row r="4" spans="1:11" s="25" customFormat="1" ht="27.75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">
        <v>47</v>
      </c>
      <c r="F4" s="49" t="s">
        <v>48</v>
      </c>
      <c r="G4" s="26" t="s">
        <v>47</v>
      </c>
      <c r="H4" s="26" t="s">
        <v>49</v>
      </c>
      <c r="I4" s="49" t="str">
        <f>""</f>
        <v/>
      </c>
      <c r="J4" s="49" t="str">
        <f>""</f>
        <v/>
      </c>
      <c r="K4" s="49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927.77</v>
      </c>
      <c r="E6" s="23">
        <f>E7</f>
        <v>927.77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927.77</v>
      </c>
      <c r="E7" s="23">
        <v>927.77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927.77</v>
      </c>
      <c r="E8" s="29">
        <f>SUM(E9:E9)</f>
        <v>927.77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927.77</v>
      </c>
      <c r="E9" s="19">
        <v>927.77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5" t="s">
        <v>60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6" t="str">
        <f>""</f>
        <v/>
      </c>
      <c r="H1" s="47" t="str">
        <f>""</f>
        <v/>
      </c>
      <c r="I1" s="46" t="str">
        <f>""</f>
        <v/>
      </c>
    </row>
    <row r="2" spans="1:9" s="25" customFormat="1" ht="22.5" customHeight="1" x14ac:dyDescent="0.2">
      <c r="A2" s="48" t="s">
        <v>206</v>
      </c>
      <c r="B2" s="46" t="str">
        <f>""</f>
        <v/>
      </c>
      <c r="C2" s="46" t="str">
        <f>""</f>
        <v/>
      </c>
      <c r="D2" s="46" t="str">
        <f>""</f>
        <v/>
      </c>
      <c r="E2" s="48" t="s">
        <v>36</v>
      </c>
      <c r="F2" s="47" t="s">
        <v>176</v>
      </c>
      <c r="G2" s="46" t="str">
        <f>""</f>
        <v/>
      </c>
      <c r="H2" s="47" t="s">
        <v>1</v>
      </c>
      <c r="I2" s="46" t="str">
        <f>""</f>
        <v/>
      </c>
    </row>
    <row r="3" spans="1:9" s="25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61</v>
      </c>
      <c r="E3" s="49" t="s">
        <v>62</v>
      </c>
      <c r="F3" s="49" t="s">
        <v>63</v>
      </c>
      <c r="G3" s="49" t="s">
        <v>64</v>
      </c>
      <c r="H3" s="49" t="s">
        <v>65</v>
      </c>
      <c r="I3" s="49" t="s">
        <v>66</v>
      </c>
    </row>
    <row r="4" spans="1:9" s="25" customFormat="1" ht="23.25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">
        <v>48</v>
      </c>
      <c r="F4" s="49" t="s">
        <v>67</v>
      </c>
      <c r="G4" s="49" t="str">
        <f>""</f>
        <v/>
      </c>
      <c r="H4" s="49" t="str">
        <f>""</f>
        <v/>
      </c>
      <c r="I4" s="49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v>927.77</v>
      </c>
      <c r="E6" s="23">
        <f>E7</f>
        <v>927.77</v>
      </c>
      <c r="F6" s="23"/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v>927.77</v>
      </c>
      <c r="E7" s="23">
        <v>927.77</v>
      </c>
      <c r="F7" s="23"/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ref="D8:D9" si="0">E8+F8</f>
        <v>927.77</v>
      </c>
      <c r="E8" s="29">
        <f>SUM(E9:E9)</f>
        <v>927.77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927.77</v>
      </c>
      <c r="E9" s="19">
        <v>927.77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J31" sqref="J31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5" t="s">
        <v>68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7" t="str">
        <f>""</f>
        <v/>
      </c>
      <c r="H1" s="46" t="str">
        <f>""</f>
        <v/>
      </c>
    </row>
    <row r="2" spans="1:8" s="25" customFormat="1" ht="45.75" customHeight="1" x14ac:dyDescent="0.15">
      <c r="A2" s="50" t="s">
        <v>206</v>
      </c>
      <c r="B2" s="51" t="str">
        <f>""</f>
        <v/>
      </c>
      <c r="C2" s="51" t="str">
        <f>""</f>
        <v/>
      </c>
      <c r="D2" s="51" t="str">
        <f>""</f>
        <v/>
      </c>
      <c r="E2" s="52" t="s">
        <v>176</v>
      </c>
      <c r="F2" s="51" t="str">
        <f>""</f>
        <v/>
      </c>
      <c r="G2" s="52" t="s">
        <v>1</v>
      </c>
      <c r="H2" s="51" t="str">
        <f>""</f>
        <v/>
      </c>
    </row>
    <row r="3" spans="1:8" s="25" customFormat="1" ht="18" customHeight="1" x14ac:dyDescent="0.2">
      <c r="A3" s="49" t="s">
        <v>2</v>
      </c>
      <c r="B3" s="49" t="s">
        <v>3</v>
      </c>
      <c r="C3" s="49" t="str">
        <f>""</f>
        <v/>
      </c>
      <c r="D3" s="49" t="s">
        <v>5</v>
      </c>
      <c r="E3" s="49" t="s">
        <v>41</v>
      </c>
      <c r="F3" s="49" t="s">
        <v>42</v>
      </c>
      <c r="G3" s="49" t="s">
        <v>43</v>
      </c>
      <c r="H3" s="49" t="s">
        <v>44</v>
      </c>
    </row>
    <row r="4" spans="1:8" s="25" customFormat="1" ht="62.25" customHeight="1" x14ac:dyDescent="0.2">
      <c r="A4" s="49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927.77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927.77</v>
      </c>
      <c r="F10" s="19">
        <v>927.77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927.77</v>
      </c>
      <c r="D35" s="14" t="s">
        <v>29</v>
      </c>
      <c r="E35" s="23">
        <f>E10</f>
        <v>927.77</v>
      </c>
      <c r="F35" s="23">
        <f>F10</f>
        <v>927.77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927.77</v>
      </c>
      <c r="D37" s="14" t="s">
        <v>34</v>
      </c>
      <c r="E37" s="23">
        <f>E35</f>
        <v>927.77</v>
      </c>
      <c r="F37" s="23">
        <f>F35</f>
        <v>927.77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5" sqref="F15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5" t="s">
        <v>77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25" customFormat="1" ht="26.25" customHeight="1" x14ac:dyDescent="0.2">
      <c r="A2" s="48" t="s">
        <v>206</v>
      </c>
      <c r="B2" s="46" t="str">
        <f>""</f>
        <v/>
      </c>
      <c r="C2" s="47" t="s">
        <v>176</v>
      </c>
      <c r="D2" s="46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9" t="s">
        <v>2</v>
      </c>
      <c r="B3" s="49" t="s">
        <v>37</v>
      </c>
      <c r="C3" s="49" t="str">
        <f>""</f>
        <v/>
      </c>
      <c r="D3" s="49" t="s">
        <v>57</v>
      </c>
      <c r="E3" s="49" t="s">
        <v>62</v>
      </c>
      <c r="F3" s="49" t="s">
        <v>63</v>
      </c>
    </row>
    <row r="4" spans="1:6" s="25" customFormat="1" ht="15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tr">
        <f>""</f>
        <v/>
      </c>
      <c r="F4" s="4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927.77</v>
      </c>
      <c r="E6" s="23">
        <f>E7</f>
        <v>927.77</v>
      </c>
      <c r="F6" s="23"/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927.77</v>
      </c>
      <c r="E7" s="23">
        <v>927.77</v>
      </c>
      <c r="F7" s="23"/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927.77</v>
      </c>
      <c r="E8" s="29">
        <f>SUM(E9:E9)</f>
        <v>927.77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927.77</v>
      </c>
      <c r="E9" s="19">
        <v>927.77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showZeros="0" workbookViewId="0">
      <selection activeCell="J46" sqref="J4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5" t="s">
        <v>78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25" customFormat="1" ht="19.5" customHeight="1" x14ac:dyDescent="0.15">
      <c r="A2" s="50" t="s">
        <v>206</v>
      </c>
      <c r="B2" s="51" t="str">
        <f>""</f>
        <v/>
      </c>
      <c r="C2" s="52" t="s">
        <v>176</v>
      </c>
      <c r="D2" s="51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62</v>
      </c>
      <c r="E3" s="49" t="s">
        <v>62</v>
      </c>
      <c r="F3" s="49" t="s">
        <v>63</v>
      </c>
    </row>
    <row r="4" spans="1:6" s="25" customFormat="1" ht="18" customHeight="1" x14ac:dyDescent="0.2">
      <c r="A4" s="49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927.77</v>
      </c>
      <c r="E6" s="23">
        <f>E7+E18+E39+E45</f>
        <v>764.71</v>
      </c>
      <c r="F6" s="23">
        <f>F7+F18+F39+F45</f>
        <v>163.06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763.49</v>
      </c>
      <c r="E7" s="29">
        <f>SUM(E8:E17)</f>
        <v>763.49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276.10000000000002</v>
      </c>
      <c r="E8" s="19">
        <v>276.10000000000002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72.69</v>
      </c>
      <c r="E9" s="19">
        <v>72.69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37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200</v>
      </c>
      <c r="E11" s="19">
        <v>200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86</v>
      </c>
      <c r="E12" s="19">
        <v>86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32</v>
      </c>
      <c r="E13" s="19">
        <v>32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36</v>
      </c>
      <c r="E14" s="19">
        <v>36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8.6999999999999993</v>
      </c>
      <c r="E15" s="19">
        <v>8.6999999999999993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52</v>
      </c>
      <c r="E16" s="19">
        <v>52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161.06</v>
      </c>
      <c r="E18" s="29">
        <f>SUM(E19:E38)</f>
        <v>0</v>
      </c>
      <c r="F18" s="29">
        <f>SUM(F19:F38)</f>
        <v>161.06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5</v>
      </c>
      <c r="E19" s="19">
        <v>0</v>
      </c>
      <c r="F19" s="19">
        <v>5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1.07</v>
      </c>
      <c r="E20" s="19">
        <v>0</v>
      </c>
      <c r="F20" s="19">
        <v>1.07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0.06</v>
      </c>
      <c r="E21" s="19">
        <v>0</v>
      </c>
      <c r="F21" s="19">
        <v>0.06</v>
      </c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0.06</v>
      </c>
      <c r="E22" s="19">
        <v>0</v>
      </c>
      <c r="F22" s="19">
        <v>0.06</v>
      </c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1.18</v>
      </c>
      <c r="E23" s="19">
        <v>0</v>
      </c>
      <c r="F23" s="19">
        <v>1.18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1.6</v>
      </c>
      <c r="E24" s="19">
        <v>0</v>
      </c>
      <c r="F24" s="19">
        <v>1.6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24.3</v>
      </c>
      <c r="E25" s="19">
        <v>0</v>
      </c>
      <c r="F25" s="19">
        <v>24.3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3.42</v>
      </c>
      <c r="E26" s="19">
        <v>0</v>
      </c>
      <c r="F26" s="19">
        <v>3.42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0.02</v>
      </c>
      <c r="E27" s="19">
        <v>0</v>
      </c>
      <c r="F27" s="19">
        <v>0.02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10.5</v>
      </c>
      <c r="E28" s="19">
        <v>0</v>
      </c>
      <c r="F28" s="19">
        <v>10.5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3.8</v>
      </c>
      <c r="E30" s="19">
        <v>0</v>
      </c>
      <c r="F30" s="19">
        <v>3.8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9.1300000000000008</v>
      </c>
      <c r="E31" s="19">
        <v>0</v>
      </c>
      <c r="F31" s="19">
        <v>9.1300000000000008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85.62</v>
      </c>
      <c r="E32" s="19">
        <v>0</v>
      </c>
      <c r="F32" s="19">
        <v>85.62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8.6</v>
      </c>
      <c r="E34" s="19">
        <v>0</v>
      </c>
      <c r="F34" s="19">
        <v>8.6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6.3</v>
      </c>
      <c r="E35" s="19">
        <v>0</v>
      </c>
      <c r="F35" s="19">
        <v>6.3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0.4</v>
      </c>
      <c r="E38" s="19">
        <v>0</v>
      </c>
      <c r="F38" s="19">
        <v>0.4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1.22</v>
      </c>
      <c r="E39" s="29">
        <f>SUM(E40:E44)</f>
        <v>1.22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37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37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/>
      <c r="E42" s="37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37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1.22</v>
      </c>
      <c r="E44" s="39">
        <v>1.22</v>
      </c>
      <c r="F44" s="19"/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2</v>
      </c>
      <c r="E45" s="29">
        <f>SUM(E46:E48)</f>
        <v>0</v>
      </c>
      <c r="F45" s="29">
        <f>SUM(F46:F48)</f>
        <v>2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2</v>
      </c>
      <c r="E46" s="19">
        <v>0</v>
      </c>
      <c r="F46" s="19">
        <v>2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  <row r="50" spans="6:6" x14ac:dyDescent="0.2">
      <c r="F50" s="38"/>
    </row>
    <row r="51" spans="6:6" x14ac:dyDescent="0.2">
      <c r="F51" s="38"/>
    </row>
    <row r="52" spans="6:6" x14ac:dyDescent="0.2">
      <c r="F52" s="38"/>
    </row>
    <row r="53" spans="6:6" x14ac:dyDescent="0.2">
      <c r="F53" s="38"/>
    </row>
    <row r="54" spans="6:6" x14ac:dyDescent="0.2">
      <c r="F54" s="38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5" t="s">
        <v>164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25" customFormat="1" ht="39.75" customHeight="1" x14ac:dyDescent="0.15">
      <c r="A2" s="50" t="s">
        <v>206</v>
      </c>
      <c r="B2" s="51" t="str">
        <f>""</f>
        <v/>
      </c>
      <c r="C2" s="52" t="s">
        <v>176</v>
      </c>
      <c r="D2" s="51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57</v>
      </c>
      <c r="E3" s="49" t="s">
        <v>62</v>
      </c>
      <c r="F3" s="49" t="s">
        <v>63</v>
      </c>
    </row>
    <row r="4" spans="1:6" s="25" customFormat="1" ht="30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tr">
        <f>""</f>
        <v/>
      </c>
      <c r="F4" s="4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3" t="s">
        <v>166</v>
      </c>
      <c r="B1" s="54"/>
      <c r="C1" s="54"/>
      <c r="D1" s="54"/>
      <c r="E1" s="55"/>
      <c r="F1" s="54"/>
    </row>
    <row r="2" spans="1:6" s="34" customFormat="1" ht="21" customHeight="1" x14ac:dyDescent="0.2">
      <c r="A2" s="56" t="s">
        <v>206</v>
      </c>
      <c r="B2" s="57"/>
      <c r="C2" s="58" t="s">
        <v>176</v>
      </c>
      <c r="D2" s="57"/>
      <c r="E2" s="33" t="s">
        <v>176</v>
      </c>
      <c r="F2" s="33" t="s">
        <v>1</v>
      </c>
    </row>
    <row r="3" spans="1:6" s="1" customFormat="1" ht="18" customHeight="1" x14ac:dyDescent="0.2">
      <c r="A3" s="59" t="s">
        <v>2</v>
      </c>
      <c r="B3" s="59" t="s">
        <v>37</v>
      </c>
      <c r="C3" s="60"/>
      <c r="D3" s="59" t="s">
        <v>57</v>
      </c>
      <c r="E3" s="59" t="s">
        <v>62</v>
      </c>
      <c r="F3" s="59" t="s">
        <v>63</v>
      </c>
    </row>
    <row r="4" spans="1:6" s="1" customFormat="1" ht="30" customHeight="1" x14ac:dyDescent="0.2">
      <c r="A4" s="59" t="s">
        <v>6</v>
      </c>
      <c r="B4" s="6" t="s">
        <v>45</v>
      </c>
      <c r="C4" s="6" t="s">
        <v>46</v>
      </c>
      <c r="D4" s="60"/>
      <c r="E4" s="60"/>
      <c r="F4" s="59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3" t="s">
        <v>167</v>
      </c>
      <c r="B1" s="61" t="str">
        <f t="shared" ref="B1:G1" si="0">""</f>
        <v/>
      </c>
      <c r="C1" s="61" t="str">
        <f t="shared" si="0"/>
        <v/>
      </c>
      <c r="D1" s="61" t="str">
        <f t="shared" si="0"/>
        <v/>
      </c>
      <c r="E1" s="55" t="str">
        <f t="shared" si="0"/>
        <v/>
      </c>
      <c r="F1" s="61" t="str">
        <f t="shared" si="0"/>
        <v/>
      </c>
      <c r="G1" s="61" t="str">
        <f t="shared" si="0"/>
        <v/>
      </c>
    </row>
    <row r="2" spans="1:7" s="34" customFormat="1" ht="29.25" customHeight="1" x14ac:dyDescent="0.2">
      <c r="A2" s="62" t="s">
        <v>206</v>
      </c>
      <c r="B2" s="63" t="str">
        <f>""</f>
        <v/>
      </c>
      <c r="C2" s="63" t="str">
        <f>""</f>
        <v/>
      </c>
      <c r="D2" s="64" t="s">
        <v>176</v>
      </c>
      <c r="E2" s="62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9" t="s">
        <v>2</v>
      </c>
      <c r="B3" s="59" t="s">
        <v>168</v>
      </c>
      <c r="C3" s="59" t="s">
        <v>4</v>
      </c>
      <c r="D3" s="59" t="str">
        <f>""</f>
        <v/>
      </c>
      <c r="E3" s="59" t="str">
        <f>""</f>
        <v/>
      </c>
      <c r="F3" s="59" t="str">
        <f>""</f>
        <v/>
      </c>
      <c r="G3" s="59" t="str">
        <f>""</f>
        <v/>
      </c>
    </row>
    <row r="4" spans="1:7" s="1" customFormat="1" ht="30" customHeight="1" x14ac:dyDescent="0.2">
      <c r="A4" s="59" t="s">
        <v>6</v>
      </c>
      <c r="B4" s="59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2019-02-27T09:35:54Z</cp:lastPrinted>
  <dcterms:created xsi:type="dcterms:W3CDTF">2018-03-01T08:53:00Z</dcterms:created>
  <dcterms:modified xsi:type="dcterms:W3CDTF">2019-02-27T09:35:59Z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