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E8" i="5"/>
  <c r="E7" s="1"/>
  <c r="E8" i="3"/>
  <c r="E7" s="1"/>
  <c r="F8"/>
  <c r="F7" s="1"/>
  <c r="F6" s="1"/>
  <c r="E8" i="6"/>
  <c r="E7" s="1"/>
  <c r="E6" s="1"/>
  <c r="F8"/>
  <c r="F7" s="1"/>
  <c r="F6" s="1"/>
  <c r="C10" i="10"/>
  <c r="C8" s="1"/>
  <c r="D8"/>
  <c r="D6" s="1"/>
  <c r="C6" s="1"/>
  <c r="F35" i="2"/>
  <c r="F37"/>
  <c r="E10"/>
  <c r="E35"/>
  <c r="E37" s="1"/>
  <c r="C37"/>
  <c r="C35"/>
  <c r="D8" i="7"/>
  <c r="D7" s="1"/>
  <c r="D9"/>
  <c r="D10"/>
  <c r="D11"/>
  <c r="D12"/>
  <c r="D13"/>
  <c r="D14"/>
  <c r="D15"/>
  <c r="D16"/>
  <c r="D17"/>
  <c r="D19"/>
  <c r="D18" s="1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5"/>
  <c r="D47"/>
  <c r="D48"/>
  <c r="E7"/>
  <c r="E18"/>
  <c r="E6" s="1"/>
  <c r="E39"/>
  <c r="E45"/>
  <c r="F45"/>
  <c r="F39"/>
  <c r="F6" s="1"/>
  <c r="F18"/>
  <c r="F7"/>
  <c r="D9" i="6"/>
  <c r="D8"/>
  <c r="D7" s="1"/>
  <c r="D9" i="3"/>
  <c r="D9" i="5"/>
  <c r="D8"/>
  <c r="C35" i="4"/>
  <c r="E35"/>
  <c r="E38" s="1"/>
  <c r="C38"/>
  <c r="D39" i="7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E6" i="5" l="1"/>
  <c r="D6" s="1"/>
  <c r="D7"/>
  <c r="D7" i="3"/>
  <c r="E6"/>
  <c r="D6" s="1"/>
  <c r="D6" i="7"/>
  <c r="D6" i="6"/>
  <c r="D8" i="3"/>
</calcChain>
</file>

<file path=xl/sharedStrings.xml><?xml version="1.0" encoding="utf-8"?>
<sst xmlns="http://schemas.openxmlformats.org/spreadsheetml/2006/main" count="504" uniqueCount="208">
  <si>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</si>
  <si>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</si>
  <si>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</si>
  <si>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</si>
  <si>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</si>
  <si>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</si>
  <si>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</si>
  <si>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</si>
  <si>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</si>
  <si>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</si>
  <si>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</si>
  <si>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</si>
  <si>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</si>
  <si>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</si>
  <si>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</si>
  <si>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</si>
  <si>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</si>
  <si>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</si>
  <si>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</si>
  <si>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</si>
  <si>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</si>
  <si>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</si>
  <si>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</si>
  <si>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</si>
  <si>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</si>
  <si>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</si>
  <si>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</si>
  <si>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</si>
  <si>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</si>
  <si>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</si>
  <si>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</si>
  <si>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</si>
  <si>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</si>
  <si>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</si>
  <si>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</si>
  <si>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</si>
  <si>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</si>
  <si>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</si>
  <si>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</si>
  <si>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</si>
  <si>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</si>
  <si>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</si>
  <si>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</si>
  <si>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</si>
  <si>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</si>
  <si>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</si>
  <si>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</si>
  <si>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</si>
  <si>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</si>
  <si>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</si>
  <si>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</si>
  <si>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</si>
  <si>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</si>
  <si>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</si>
  <si>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</si>
  <si>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</si>
  <si>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</si>
  <si>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</si>
  <si>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</si>
  <si>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</si>
  <si>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</si>
  <si>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</si>
  <si>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</si>
  <si>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</si>
  <si>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</si>
  <si>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</si>
  <si>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</si>
  <si>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</si>
  <si>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</si>
  <si>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</si>
  <si>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</si>
  <si>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</si>
  <si>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</si>
  <si>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</si>
  <si>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</si>
  <si>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</si>
  <si>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</si>
  <si>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</si>
  <si>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</si>
  <si>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</si>
  <si>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</si>
  <si>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</si>
  <si>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</si>
  <si>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</si>
  <si>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</si>
  <si>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</si>
  <si>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</si>
  <si>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</si>
  <si>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</si>
  <si>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</si>
  <si>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</si>
  <si>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</si>
  <si>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</si>
  <si>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</si>
  <si>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</si>
  <si>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</si>
  <si>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</si>
  <si>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</si>
  <si>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</si>
  <si>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</si>
  <si>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</si>
  <si>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</si>
  <si>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</si>
  <si>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</si>
  <si>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</si>
  <si>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</si>
  <si>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</si>
  <si>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</si>
  <si>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</si>
  <si>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</si>
  <si>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</si>
  <si>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</si>
  <si>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</si>
  <si>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</si>
  <si>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</si>
  <si>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</si>
  <si>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</si>
  <si>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</si>
  <si>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</si>
  <si>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</si>
  <si>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</si>
  <si>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</si>
  <si>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</si>
  <si>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</si>
  <si>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</si>
  <si>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</si>
  <si>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</si>
  <si>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</si>
  <si>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</si>
  <si>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</si>
  <si>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</si>
  <si>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</si>
  <si>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</si>
  <si>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</si>
  <si>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</si>
  <si>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</si>
  <si>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</si>
  <si>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</si>
  <si>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</si>
  <si>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</si>
  <si>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</si>
  <si>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</si>
  <si>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</si>
  <si>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</si>
  <si>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</si>
  <si>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</si>
  <si>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</si>
  <si>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</si>
  <si>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</si>
  <si>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</si>
  <si>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</si>
  <si>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</si>
  <si>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</si>
  <si>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</si>
  <si>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</si>
  <si>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</si>
  <si>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</si>
  <si>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</si>
  <si>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</si>
  <si>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</si>
  <si>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</si>
  <si>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</si>
  <si>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</si>
  <si>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</si>
  <si>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</si>
  <si>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</si>
  <si>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</si>
  <si>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</si>
  <si>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</si>
  <si>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</si>
  <si>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</si>
  <si>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</si>
  <si>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</si>
  <si>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</si>
  <si>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</si>
  <si>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</si>
  <si>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</si>
  <si>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</si>
  <si>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</si>
  <si>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</si>
  <si>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</si>
  <si>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</si>
  <si>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</si>
  <si>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</si>
  <si>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</si>
  <si>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</si>
  <si>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</si>
  <si>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</si>
  <si>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</si>
  <si>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</si>
  <si>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</si>
  <si>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</si>
  <si>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</si>
  <si>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</si>
  <si>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</si>
  <si>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</si>
  <si>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</si>
  <si>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</si>
  <si>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</si>
  <si>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</si>
  <si>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</si>
  <si>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</si>
  <si>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</si>
  <si>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</si>
  <si>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</si>
  <si>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部门编码及名称：[401005015001]唐山市丰南区大齐幼儿园</t>
    <phoneticPr fontId="4" type="noConversion"/>
  </si>
  <si>
    <t>部门编码及名称：[401005015001]唐山市丰南区大齐幼儿园</t>
    <phoneticPr fontId="4" type="noConversion"/>
  </si>
  <si>
    <t>部门编码及名称：部门编码及名称：[401005015001]唐山市丰南区大齐幼儿园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</si>
</sst>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2" fontId="5" fillId="7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20" customFormat="1" ht="36" customHeight="1">
      <c r="A2" s="41" t="s">
        <v>205</v>
      </c>
      <c r="B2" s="41" t="s">
        <v>176</v>
      </c>
      <c r="C2" s="41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5">
        <v>231.91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5">
        <v>231.91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231.91</v>
      </c>
      <c r="D35" s="14" t="s">
        <v>29</v>
      </c>
      <c r="E35" s="23">
        <f>E10</f>
        <v>231.91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231.91</v>
      </c>
      <c r="D38" s="14" t="s">
        <v>34</v>
      </c>
      <c r="E38" s="23">
        <f>E35</f>
        <v>231.91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3" t="s">
        <v>35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25" customFormat="1" ht="1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36</v>
      </c>
      <c r="G2" s="44" t="str">
        <f>""</f>
        <v/>
      </c>
      <c r="H2" s="45" t="s">
        <v>176</v>
      </c>
      <c r="I2" s="44" t="str">
        <f>""</f>
        <v/>
      </c>
      <c r="J2" s="45" t="s">
        <v>1</v>
      </c>
      <c r="K2" s="44" t="str">
        <f>""</f>
        <v/>
      </c>
    </row>
    <row r="3" spans="1:11" s="25" customFormat="1" ht="19.5" customHeight="1">
      <c r="A3" s="47" t="s">
        <v>2</v>
      </c>
      <c r="B3" s="47" t="s">
        <v>37</v>
      </c>
      <c r="C3" s="47" t="str">
        <f>""</f>
        <v/>
      </c>
      <c r="D3" s="47" t="s">
        <v>38</v>
      </c>
      <c r="E3" s="47" t="s">
        <v>39</v>
      </c>
      <c r="F3" s="47" t="s">
        <v>40</v>
      </c>
      <c r="G3" s="47" t="s">
        <v>41</v>
      </c>
      <c r="H3" s="47" t="str">
        <f>""</f>
        <v/>
      </c>
      <c r="I3" s="47" t="s">
        <v>42</v>
      </c>
      <c r="J3" s="47" t="s">
        <v>43</v>
      </c>
      <c r="K3" s="47" t="s">
        <v>44</v>
      </c>
    </row>
    <row r="4" spans="1:11" s="25" customFormat="1" ht="27.7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47</v>
      </c>
      <c r="F4" s="47" t="s">
        <v>48</v>
      </c>
      <c r="G4" s="26" t="s">
        <v>47</v>
      </c>
      <c r="H4" s="26" t="s">
        <v>49</v>
      </c>
      <c r="I4" s="47" t="str">
        <f>""</f>
        <v/>
      </c>
      <c r="J4" s="47" t="str">
        <f>""</f>
        <v/>
      </c>
      <c r="K4" s="47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231.91</v>
      </c>
      <c r="E6" s="23">
        <f>E7</f>
        <v>231.91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231.91</v>
      </c>
      <c r="E7" s="23">
        <f>E8</f>
        <v>231.91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>E8</f>
        <v>231.91</v>
      </c>
      <c r="E8" s="29">
        <f>SUM(E9:E9)</f>
        <v>231.91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>E9</f>
        <v>231.91</v>
      </c>
      <c r="E9" s="19">
        <v>231.91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3" t="s">
        <v>60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25" customFormat="1" ht="22.5" customHeight="1">
      <c r="A2" s="46" t="s">
        <v>205</v>
      </c>
      <c r="B2" s="44" t="str">
        <f>""</f>
        <v/>
      </c>
      <c r="C2" s="44" t="str">
        <f>""</f>
        <v/>
      </c>
      <c r="D2" s="44" t="str">
        <f>""</f>
        <v/>
      </c>
      <c r="E2" s="46" t="s">
        <v>36</v>
      </c>
      <c r="F2" s="45" t="s">
        <v>176</v>
      </c>
      <c r="G2" s="44" t="str">
        <f>""</f>
        <v/>
      </c>
      <c r="H2" s="45" t="s">
        <v>1</v>
      </c>
      <c r="I2" s="44" t="str">
        <f>""</f>
        <v/>
      </c>
    </row>
    <row r="3" spans="1:9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61</v>
      </c>
      <c r="E3" s="47" t="s">
        <v>62</v>
      </c>
      <c r="F3" s="47" t="s">
        <v>63</v>
      </c>
      <c r="G3" s="47" t="s">
        <v>64</v>
      </c>
      <c r="H3" s="47" t="s">
        <v>65</v>
      </c>
      <c r="I3" s="47" t="s">
        <v>66</v>
      </c>
    </row>
    <row r="4" spans="1:9" s="25" customFormat="1" ht="23.2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48</v>
      </c>
      <c r="F4" s="47" t="s">
        <v>67</v>
      </c>
      <c r="G4" s="47" t="str">
        <f>""</f>
        <v/>
      </c>
      <c r="H4" s="47" t="str">
        <f>""</f>
        <v/>
      </c>
      <c r="I4" s="47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231.91000000000003</v>
      </c>
      <c r="E6" s="23">
        <f>E7</f>
        <v>122.29</v>
      </c>
      <c r="F6" s="23">
        <f>F7</f>
        <v>109.62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231.91000000000003</v>
      </c>
      <c r="E7" s="23">
        <f>E8</f>
        <v>122.29</v>
      </c>
      <c r="F7" s="23">
        <f>F8</f>
        <v>109.62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>E8+F8</f>
        <v>231.91000000000003</v>
      </c>
      <c r="E8" s="29">
        <f>SUM(E9:E9)</f>
        <v>122.29</v>
      </c>
      <c r="F8" s="29">
        <f>SUM(F9:F9)</f>
        <v>109.62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>E9+F9</f>
        <v>231.91000000000003</v>
      </c>
      <c r="E9" s="19">
        <v>122.29</v>
      </c>
      <c r="F9" s="19">
        <v>109.62</v>
      </c>
      <c r="G9" s="19">
        <v>0</v>
      </c>
      <c r="H9" s="19">
        <v>0</v>
      </c>
      <c r="I9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3" t="s">
        <v>68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25" customFormat="1" ht="45.75" customHeight="1">
      <c r="A2" s="48" t="s">
        <v>205</v>
      </c>
      <c r="B2" s="49" t="str">
        <f>""</f>
        <v/>
      </c>
      <c r="C2" s="49" t="str">
        <f>""</f>
        <v/>
      </c>
      <c r="D2" s="49" t="str">
        <f>""</f>
        <v/>
      </c>
      <c r="E2" s="50" t="s">
        <v>176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>
      <c r="A3" s="47" t="s">
        <v>2</v>
      </c>
      <c r="B3" s="47" t="s">
        <v>3</v>
      </c>
      <c r="C3" s="47" t="str">
        <f>""</f>
        <v/>
      </c>
      <c r="D3" s="47" t="s">
        <v>5</v>
      </c>
      <c r="E3" s="47" t="s">
        <v>41</v>
      </c>
      <c r="F3" s="47" t="s">
        <v>42</v>
      </c>
      <c r="G3" s="47" t="s">
        <v>43</v>
      </c>
      <c r="H3" s="47" t="s">
        <v>44</v>
      </c>
    </row>
    <row r="4" spans="1:8" s="25" customFormat="1" ht="62.25" customHeight="1">
      <c r="A4" s="47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1324.26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231.91</v>
      </c>
      <c r="F10" s="19">
        <v>231.91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1324.26</v>
      </c>
      <c r="D35" s="14" t="s">
        <v>29</v>
      </c>
      <c r="E35" s="23">
        <f>E10</f>
        <v>231.91</v>
      </c>
      <c r="F35" s="23">
        <f>F10</f>
        <v>231.91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1324.26</v>
      </c>
      <c r="D37" s="14" t="s">
        <v>34</v>
      </c>
      <c r="E37" s="23">
        <f>E35</f>
        <v>231.91</v>
      </c>
      <c r="F37" s="23">
        <f>F35</f>
        <v>231.91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3" t="s">
        <v>77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26.25" customHeight="1">
      <c r="A2" s="46" t="s">
        <v>205</v>
      </c>
      <c r="B2" s="44" t="str">
        <f>""</f>
        <v/>
      </c>
      <c r="C2" s="45" t="s">
        <v>176</v>
      </c>
      <c r="D2" s="44" t="str">
        <f>""</f>
        <v/>
      </c>
      <c r="E2" s="30" t="s">
        <v>176</v>
      </c>
      <c r="F2" s="30" t="s">
        <v>1</v>
      </c>
    </row>
    <row r="3" spans="1:6" s="25" customFormat="1" ht="15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62</v>
      </c>
      <c r="F3" s="47" t="s">
        <v>63</v>
      </c>
    </row>
    <row r="4" spans="1:6" s="25" customFormat="1" ht="15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231.91000000000003</v>
      </c>
      <c r="E6" s="23">
        <f>E7</f>
        <v>122.29</v>
      </c>
      <c r="F6" s="23">
        <f>F7</f>
        <v>109.62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D8</f>
        <v>231.91000000000003</v>
      </c>
      <c r="E7" s="23">
        <f>E8</f>
        <v>122.29</v>
      </c>
      <c r="F7" s="23">
        <f>F8</f>
        <v>109.62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231.91000000000003</v>
      </c>
      <c r="E8" s="29">
        <f>SUM(E9:E9)</f>
        <v>122.29</v>
      </c>
      <c r="F8" s="29">
        <f>SUM(F9:F9)</f>
        <v>109.62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>E9+F9</f>
        <v>231.91000000000003</v>
      </c>
      <c r="E9" s="19">
        <v>122.29</v>
      </c>
      <c r="F9" s="19">
        <v>109.62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3" t="s">
        <v>78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19.5" customHeight="1">
      <c r="A2" s="48" t="s">
        <v>205</v>
      </c>
      <c r="B2" s="49" t="str">
        <f>""</f>
        <v/>
      </c>
      <c r="C2" s="50" t="s">
        <v>176</v>
      </c>
      <c r="D2" s="49" t="str">
        <f>""</f>
        <v/>
      </c>
      <c r="E2" s="31" t="s">
        <v>176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62</v>
      </c>
      <c r="E3" s="47" t="s">
        <v>62</v>
      </c>
      <c r="F3" s="47" t="s">
        <v>63</v>
      </c>
    </row>
    <row r="4" spans="1:6" s="25" customFormat="1" ht="18" customHeight="1">
      <c r="A4" s="47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122.28999999999999</v>
      </c>
      <c r="E6" s="23">
        <f>E7+E18+E39+E45</f>
        <v>0</v>
      </c>
      <c r="F6" s="23">
        <f>F7+F18+F39+F45</f>
        <v>122.28999999999999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>
        <v>0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108.24</v>
      </c>
      <c r="E18" s="29">
        <f>SUM(E19:E38)</f>
        <v>0</v>
      </c>
      <c r="F18" s="29">
        <f>SUM(F19:F38)</f>
        <v>108.24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6</v>
      </c>
      <c r="E19" s="19">
        <v>0</v>
      </c>
      <c r="F19" s="19">
        <v>6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0.5</v>
      </c>
      <c r="E22" s="19">
        <v>0</v>
      </c>
      <c r="F22" s="19">
        <v>0.5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2</v>
      </c>
      <c r="E23" s="19">
        <v>0</v>
      </c>
      <c r="F23" s="19">
        <v>2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0.4</v>
      </c>
      <c r="E24" s="19">
        <v>0</v>
      </c>
      <c r="F24" s="19">
        <v>0.4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15.58</v>
      </c>
      <c r="E25" s="19">
        <v>0</v>
      </c>
      <c r="F25" s="37">
        <v>15.58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1</v>
      </c>
      <c r="E26" s="19">
        <v>0</v>
      </c>
      <c r="F26" s="19">
        <v>1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2</v>
      </c>
      <c r="E27" s="19">
        <v>0</v>
      </c>
      <c r="F27" s="19">
        <v>2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17.55</v>
      </c>
      <c r="E28" s="19">
        <v>0</v>
      </c>
      <c r="F28" s="19">
        <v>17.55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1.5</v>
      </c>
      <c r="E30" s="19">
        <v>0</v>
      </c>
      <c r="F30" s="36">
        <v>1.5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17.100000000000001</v>
      </c>
      <c r="E31" s="19">
        <v>0</v>
      </c>
      <c r="F31" s="19">
        <v>17.100000000000001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40.29</v>
      </c>
      <c r="E32" s="19">
        <v>0</v>
      </c>
      <c r="F32" s="36">
        <v>40.29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0.3</v>
      </c>
      <c r="E33" s="19">
        <v>0</v>
      </c>
      <c r="F33" s="19">
        <v>0.3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>
        <v>0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4.0199999999999996</v>
      </c>
      <c r="E38" s="19">
        <v>0</v>
      </c>
      <c r="F38" s="36">
        <v>4.0199999999999996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14.05</v>
      </c>
      <c r="E45" s="29">
        <f>SUM(E46:E48)</f>
        <v>0</v>
      </c>
      <c r="F45" s="29">
        <f>SUM(F46:F48)</f>
        <v>14.05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14.05</v>
      </c>
      <c r="E46" s="19">
        <v>0</v>
      </c>
      <c r="F46" s="19">
        <v>14.05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3" t="s">
        <v>164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39.75" customHeight="1">
      <c r="A2" s="48" t="s">
        <v>206</v>
      </c>
      <c r="B2" s="49" t="str">
        <f>""</f>
        <v/>
      </c>
      <c r="C2" s="50" t="s">
        <v>176</v>
      </c>
      <c r="D2" s="49" t="str">
        <f>""</f>
        <v/>
      </c>
      <c r="E2" s="31" t="s">
        <v>176</v>
      </c>
      <c r="F2" s="31" t="s">
        <v>1</v>
      </c>
    </row>
    <row r="3" spans="1:6" s="25" customFormat="1" ht="18" customHeight="1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62</v>
      </c>
      <c r="F3" s="47" t="s">
        <v>63</v>
      </c>
    </row>
    <row r="4" spans="1:6" s="25" customFormat="1" ht="30" customHeight="1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1" t="s">
        <v>166</v>
      </c>
      <c r="B1" s="52"/>
      <c r="C1" s="52"/>
      <c r="D1" s="52"/>
      <c r="E1" s="53"/>
      <c r="F1" s="52"/>
    </row>
    <row r="2" spans="1:6" s="1" customFormat="1" ht="21" customHeight="1">
      <c r="A2" s="54" t="s">
        <v>207</v>
      </c>
      <c r="B2" s="55"/>
      <c r="C2" s="56" t="s">
        <v>176</v>
      </c>
      <c r="D2" s="55"/>
      <c r="E2" s="33" t="s">
        <v>176</v>
      </c>
      <c r="F2" s="33" t="s">
        <v>1</v>
      </c>
    </row>
    <row r="3" spans="1:6" s="1" customFormat="1" ht="18" customHeight="1">
      <c r="A3" s="57" t="s">
        <v>2</v>
      </c>
      <c r="B3" s="57" t="s">
        <v>37</v>
      </c>
      <c r="C3" s="58"/>
      <c r="D3" s="57" t="s">
        <v>57</v>
      </c>
      <c r="E3" s="57" t="s">
        <v>62</v>
      </c>
      <c r="F3" s="57" t="s">
        <v>63</v>
      </c>
    </row>
    <row r="4" spans="1:6" s="1" customFormat="1" ht="30" customHeight="1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D18" sqref="D18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1" t="s">
        <v>167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1" customFormat="1" ht="29.25" customHeight="1">
      <c r="A2" s="60" t="s">
        <v>207</v>
      </c>
      <c r="B2" s="61" t="str">
        <f>""</f>
        <v/>
      </c>
      <c r="C2" s="61" t="str">
        <f>""</f>
        <v/>
      </c>
      <c r="D2" s="62" t="s">
        <v>176</v>
      </c>
      <c r="E2" s="60" t="str">
        <f>""</f>
        <v/>
      </c>
      <c r="F2" s="34" t="s">
        <v>176</v>
      </c>
      <c r="G2" s="34" t="s">
        <v>1</v>
      </c>
    </row>
    <row r="3" spans="1:7" s="1" customFormat="1" ht="18" customHeight="1">
      <c r="A3" s="57" t="s">
        <v>2</v>
      </c>
      <c r="B3" s="57" t="s">
        <v>168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>
      <c r="A4" s="57" t="s">
        <v>6</v>
      </c>
      <c r="B4" s="57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2019-02-28T13:06:12Z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