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 tabRatio="819" firstSheet="6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<sst xmlns="http://schemas.openxmlformats.org/spreadsheetml/2006/main" count="206">
  <si>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</si>
  <si>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部门编码及名称：[401005011003]唐山市丰南区黑沿子镇黑沿子小学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</si>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</sst>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0" borderId="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8" fillId="19" borderId="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 applyProtection="1">
      <alignment vertical="center" wrapText="1"/>
      <protection locked="0"/>
    </xf>
    <xf numFmtId="4" fontId="1" fillId="0" borderId="1" xfId="0" applyNumberFormat="1" applyFont="1" applyFill="1" applyBorder="1" applyAlignment="1" applyProtection="1">
      <alignment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8" workbookViewId="0">
      <selection activeCell="D10" sqref="D10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4" customFormat="1" ht="27.75" customHeight="1" spans="1:5">
      <c r="A1" s="45" t="s">
        <v>0</v>
      </c>
      <c r="B1" s="46" t="str">
        <f>""</f>
        <v/>
      </c>
      <c r="C1" s="46" t="str">
        <f>""</f>
        <v/>
      </c>
      <c r="D1" s="47" t="str">
        <f>""</f>
        <v/>
      </c>
      <c r="E1" s="46" t="str">
        <f>""</f>
        <v/>
      </c>
    </row>
    <row r="2" s="44" customFormat="1" ht="36" customHeight="1" spans="1:5">
      <c r="A2" s="48" t="s">
        <v>1</v>
      </c>
      <c r="B2" s="48" t="s">
        <v>2</v>
      </c>
      <c r="C2" s="48" t="str">
        <f>""</f>
        <v/>
      </c>
      <c r="D2" s="49" t="s">
        <v>2</v>
      </c>
      <c r="E2" s="50" t="s">
        <v>3</v>
      </c>
    </row>
    <row r="3" s="44" customFormat="1" ht="23.25" customHeight="1" spans="1:5">
      <c r="A3" s="51" t="s">
        <v>4</v>
      </c>
      <c r="B3" s="51" t="s">
        <v>5</v>
      </c>
      <c r="C3" s="51" t="s">
        <v>6</v>
      </c>
      <c r="D3" s="51" t="s">
        <v>7</v>
      </c>
      <c r="E3" s="51" t="str">
        <f>""</f>
        <v/>
      </c>
    </row>
    <row r="4" s="44" customFormat="1" ht="23.25" customHeight="1" spans="1:5">
      <c r="A4" s="51" t="s">
        <v>8</v>
      </c>
      <c r="B4" s="51" t="s">
        <v>9</v>
      </c>
      <c r="C4" s="51" t="s">
        <v>10</v>
      </c>
      <c r="D4" s="51" t="s">
        <v>9</v>
      </c>
      <c r="E4" s="51" t="s">
        <v>10</v>
      </c>
    </row>
    <row r="5" s="44" customFormat="1" ht="16.5" customHeight="1" spans="1:5">
      <c r="A5" s="51" t="s">
        <v>8</v>
      </c>
      <c r="B5" s="51" t="s">
        <v>11</v>
      </c>
      <c r="C5" s="51" t="s">
        <v>12</v>
      </c>
      <c r="D5" s="51" t="s">
        <v>13</v>
      </c>
      <c r="E5" s="51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2">
        <v>608.26</v>
      </c>
      <c r="D6" s="35" t="s">
        <v>16</v>
      </c>
      <c r="E6" s="37"/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2">
        <v>608.26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608.26</v>
      </c>
      <c r="D35" s="35" t="s">
        <v>53</v>
      </c>
      <c r="E35" s="39">
        <f>E10</f>
        <v>608.26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608.26</v>
      </c>
      <c r="D38" s="35" t="s">
        <v>58</v>
      </c>
      <c r="E38" s="39">
        <f>E35</f>
        <v>608.26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8" sqref="E8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608.26</v>
      </c>
      <c r="E6" s="39">
        <f>E7</f>
        <v>608.26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608.26</v>
      </c>
      <c r="E7" s="39">
        <f>E8</f>
        <v>608.26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608.26</v>
      </c>
      <c r="E8" s="41">
        <f>SUM(E9)</f>
        <v>608.26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608.26</v>
      </c>
      <c r="E9" s="37">
        <v>608.26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F7" sqref="F7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608.26</v>
      </c>
      <c r="E6" s="39">
        <f>E7</f>
        <v>605.02</v>
      </c>
      <c r="F6" s="39">
        <f>F7</f>
        <v>3.24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608.26</v>
      </c>
      <c r="E7" s="39">
        <f>E8</f>
        <v>605.02</v>
      </c>
      <c r="F7" s="39">
        <f>F8</f>
        <v>3.24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608.26</v>
      </c>
      <c r="E8" s="41">
        <f>SUM(E9:E9)</f>
        <v>605.02</v>
      </c>
      <c r="F8" s="41">
        <f>SUM(F9:F9)</f>
        <v>3.24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608.26</v>
      </c>
      <c r="E9" s="37">
        <v>605.02</v>
      </c>
      <c r="F9" s="37">
        <v>3.24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1" sqref="F11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608.26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608.26</v>
      </c>
      <c r="F10" s="37">
        <v>608.26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608.26</v>
      </c>
      <c r="D35" s="35" t="s">
        <v>53</v>
      </c>
      <c r="E35" s="39">
        <f>E10</f>
        <v>608.26</v>
      </c>
      <c r="F35" s="39">
        <f>F10</f>
        <v>608.26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608.26</v>
      </c>
      <c r="D37" s="35" t="s">
        <v>58</v>
      </c>
      <c r="E37" s="39">
        <f>E35</f>
        <v>608.26</v>
      </c>
      <c r="F37" s="39">
        <f>F35</f>
        <v>608.26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9" sqref="F9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608.26</v>
      </c>
      <c r="E6" s="39">
        <f>E7</f>
        <v>605.02</v>
      </c>
      <c r="F6" s="39">
        <f>F7</f>
        <v>3.24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608.26</v>
      </c>
      <c r="E7" s="39">
        <f>E8</f>
        <v>605.02</v>
      </c>
      <c r="F7" s="39">
        <f>F8</f>
        <v>3.24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608.26</v>
      </c>
      <c r="E8" s="41">
        <f>SUM(E9:E9)</f>
        <v>605.02</v>
      </c>
      <c r="F8" s="41">
        <f>SUM(F9:F9)</f>
        <v>3.24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608.26</v>
      </c>
      <c r="E9" s="37">
        <v>605.02</v>
      </c>
      <c r="F9" s="37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E11" sqref="E11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605.02</v>
      </c>
      <c r="E6" s="39">
        <f>E7+E18+E39+E45</f>
        <v>521.26</v>
      </c>
      <c r="F6" s="39">
        <f>F7+F18+F39+F45</f>
        <v>83.76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521.09</v>
      </c>
      <c r="E7" s="41">
        <f>SUM(E8:E17)</f>
        <v>521.09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161.7</v>
      </c>
      <c r="E8" s="42">
        <v>161.7</v>
      </c>
      <c r="F8" s="42"/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51.39</v>
      </c>
      <c r="E9" s="43">
        <v>51.39</v>
      </c>
      <c r="F9" s="43"/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>
        <v>0</v>
      </c>
      <c r="F10" s="37"/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160</v>
      </c>
      <c r="E11" s="43">
        <v>160</v>
      </c>
      <c r="F11" s="43"/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59</v>
      </c>
      <c r="E12" s="43">
        <v>59</v>
      </c>
      <c r="F12" s="43"/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22</v>
      </c>
      <c r="E13" s="37">
        <v>22</v>
      </c>
      <c r="F13" s="37"/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25</v>
      </c>
      <c r="E14" s="37">
        <v>25</v>
      </c>
      <c r="F14" s="37"/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6</v>
      </c>
      <c r="E15" s="37">
        <v>6</v>
      </c>
      <c r="F15" s="37"/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36</v>
      </c>
      <c r="E16" s="37">
        <v>36</v>
      </c>
      <c r="F16" s="37"/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>
        <v>0</v>
      </c>
      <c r="F17" s="37"/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81.26</v>
      </c>
      <c r="E18" s="41">
        <f>SUM(E19:E38)</f>
        <v>0</v>
      </c>
      <c r="F18" s="41">
        <f>SUM(F19:F38)</f>
        <v>81.26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5.5</v>
      </c>
      <c r="E19" s="37"/>
      <c r="F19" s="37">
        <v>5.5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2.5</v>
      </c>
      <c r="E20" s="37">
        <v>0</v>
      </c>
      <c r="F20" s="37">
        <v>2.5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0.17</v>
      </c>
      <c r="E21" s="37">
        <v>0</v>
      </c>
      <c r="F21" s="37">
        <v>0.17</v>
      </c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0.8</v>
      </c>
      <c r="E23" s="37">
        <v>0</v>
      </c>
      <c r="F23" s="37">
        <v>0.8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0.3</v>
      </c>
      <c r="E24" s="37">
        <v>0</v>
      </c>
      <c r="F24" s="37">
        <v>0.3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12.52</v>
      </c>
      <c r="E25" s="37">
        <v>0</v>
      </c>
      <c r="F25" s="37">
        <v>12.52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2</v>
      </c>
      <c r="E26" s="37">
        <v>0</v>
      </c>
      <c r="F26" s="37">
        <v>2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3</v>
      </c>
      <c r="E27" s="37">
        <v>0</v>
      </c>
      <c r="F27" s="37">
        <v>3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18.38</v>
      </c>
      <c r="E28" s="37">
        <v>0</v>
      </c>
      <c r="F28" s="37">
        <v>18.38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2.2</v>
      </c>
      <c r="E30" s="37">
        <v>0</v>
      </c>
      <c r="F30" s="37">
        <v>2.2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2.5</v>
      </c>
      <c r="E31" s="37">
        <v>0</v>
      </c>
      <c r="F31" s="37">
        <v>2.5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20.39</v>
      </c>
      <c r="E32" s="37">
        <v>0</v>
      </c>
      <c r="F32" s="37">
        <v>20.39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1</v>
      </c>
      <c r="E33" s="37">
        <v>0</v>
      </c>
      <c r="F33" s="37">
        <v>1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6</v>
      </c>
      <c r="E34" s="37">
        <v>0</v>
      </c>
      <c r="F34" s="37">
        <v>6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3.7</v>
      </c>
      <c r="E35" s="37">
        <v>0</v>
      </c>
      <c r="F35" s="37">
        <v>3.7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0.3</v>
      </c>
      <c r="E38" s="37">
        <v>0</v>
      </c>
      <c r="F38" s="37">
        <v>0.3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0.17</v>
      </c>
      <c r="E39" s="41">
        <f>SUM(E40:E44)</f>
        <v>0.17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0.17</v>
      </c>
      <c r="E44" s="37">
        <v>0.17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2.5</v>
      </c>
      <c r="E45" s="41">
        <f>SUM(E46:E48)</f>
        <v>0</v>
      </c>
      <c r="F45" s="41">
        <f>SUM(F46:F48)</f>
        <v>2.5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2</v>
      </c>
      <c r="E46" s="37">
        <v>0</v>
      </c>
      <c r="F46" s="37">
        <v>2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0.5</v>
      </c>
      <c r="E48" s="37">
        <v>0</v>
      </c>
      <c r="F48" s="37">
        <v>0.5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E11" sqref="E11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</cp:lastModifiedBy>
  <dcterms:created xsi:type="dcterms:W3CDTF">2018-03-01T08:53:00Z</dcterms:created>
  <cp:lastPrinted>2019-02-19T08:07:00Z</cp:lastPrinted>
  <dcterms:modified xsi:type="dcterms:W3CDTF">2019-02-25T01:30:42Z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