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41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D6" i="10" l="1"/>
  <c r="C6" i="10" s="1"/>
  <c r="F35" i="2"/>
  <c r="F37" i="2" s="1"/>
  <c r="E10" i="2"/>
  <c r="E35" i="2" s="1"/>
  <c r="E37" i="2" s="1"/>
  <c r="C35" i="2"/>
  <c r="C37" i="2" s="1"/>
  <c r="E8" i="6"/>
  <c r="E6" i="6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5" i="7" s="1"/>
  <c r="D48" i="7"/>
  <c r="E7" i="7"/>
  <c r="E18" i="7"/>
  <c r="E39" i="7"/>
  <c r="E45" i="7"/>
  <c r="F45" i="7"/>
  <c r="F39" i="7"/>
  <c r="F18" i="7"/>
  <c r="F6" i="7" s="1"/>
  <c r="F7" i="7"/>
  <c r="D9" i="6"/>
  <c r="D8" i="6" s="1"/>
  <c r="F8" i="6"/>
  <c r="D9" i="3"/>
  <c r="E8" i="3"/>
  <c r="D9" i="5"/>
  <c r="F6" i="3"/>
  <c r="F8" i="3"/>
  <c r="E8" i="5"/>
  <c r="C35" i="4"/>
  <c r="C38" i="4" s="1"/>
  <c r="E35" i="4"/>
  <c r="E38" i="4" s="1"/>
  <c r="D8" i="3" l="1"/>
  <c r="D18" i="7"/>
  <c r="D39" i="7"/>
  <c r="D7" i="7"/>
  <c r="E6" i="7"/>
  <c r="D6" i="7" s="1"/>
  <c r="F6" i="6"/>
  <c r="D6" i="6" s="1"/>
  <c r="E6" i="3"/>
  <c r="D6" i="3" s="1"/>
  <c r="E6" i="5"/>
  <c r="D6" i="5" s="1"/>
  <c r="D8" i="5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6" l="1"/>
  <c r="D7" i="3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<sst xmlns="http://schemas.openxmlformats.org/spreadsheetml/2006/main" count="504" uniqueCount="207">
  <si>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</si>
  <si>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</si>
  <si>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</si>
  <si>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</si>
  <si>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</si>
  <si>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</si>
  <si>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</si>
  <si>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</si>
  <si>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</si>
  <si>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</si>
  <si>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</si>
  <si>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</si>
  <si>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</si>
  <si>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</si>
  <si>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</si>
  <si>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</si>
  <si>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</si>
  <si>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</si>
  <si>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</si>
  <si>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</si>
  <si>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</si>
  <si>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</si>
  <si>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</si>
  <si>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</si>
  <si>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</si>
  <si>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</si>
  <si>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</si>
  <si>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</si>
  <si>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</si>
  <si>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</si>
  <si>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</si>
  <si>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</si>
  <si>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</si>
  <si>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</si>
  <si>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</si>
  <si>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</si>
  <si>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</si>
  <si>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</si>
  <si>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</si>
  <si>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</si>
  <si>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</si>
  <si>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</si>
  <si>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</si>
  <si>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</si>
  <si>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</si>
  <si>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</si>
  <si>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</si>
  <si>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</si>
  <si>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</si>
  <si>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</si>
  <si>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</si>
  <si>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</si>
  <si>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</si>
  <si>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</si>
  <si>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</si>
  <si>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</si>
  <si>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</si>
  <si>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</si>
  <si>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</si>
  <si>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</si>
  <si>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</si>
  <si>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</si>
  <si>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</si>
  <si>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</si>
  <si>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</si>
  <si>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</si>
  <si>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</si>
  <si>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</si>
  <si>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</si>
  <si>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</si>
  <si>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</si>
  <si>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</si>
  <si>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</si>
  <si>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</si>
  <si>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</si>
  <si>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</si>
  <si>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</si>
  <si>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</si>
  <si>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</si>
  <si>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</si>
  <si>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</si>
  <si>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</si>
  <si>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</si>
  <si>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</si>
  <si>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</si>
  <si>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</si>
  <si>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</si>
  <si>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</si>
  <si>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</si>
  <si>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</si>
  <si>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</si>
  <si>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</si>
  <si>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</si>
  <si>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</si>
  <si>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</si>
  <si>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</si>
  <si>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</si>
  <si>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</si>
  <si>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</si>
  <si>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</si>
  <si>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</si>
  <si>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</si>
  <si>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</si>
  <si>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</si>
  <si>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</si>
  <si>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</si>
  <si>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</si>
  <si>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</si>
  <si>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</si>
  <si>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</si>
  <si>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</si>
  <si>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</si>
  <si>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</si>
  <si>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</si>
  <si>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</si>
  <si>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</si>
  <si>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</si>
  <si>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</si>
  <si>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</si>
  <si>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</si>
  <si>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</si>
  <si>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</si>
  <si>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</si>
  <si>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</si>
  <si>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</si>
  <si>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</si>
  <si>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</si>
  <si>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</si>
  <si>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</si>
  <si>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</si>
  <si>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</si>
  <si>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</si>
  <si>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</si>
  <si>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</si>
  <si>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</si>
  <si>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</si>
  <si>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</si>
  <si>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</si>
  <si>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</si>
  <si>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</si>
  <si>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</si>
  <si>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</si>
  <si>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</si>
  <si>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</si>
  <si>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</si>
  <si>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</si>
  <si>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</si>
  <si>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</si>
  <si>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</si>
  <si>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</si>
  <si>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</si>
  <si>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</si>
  <si>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</si>
  <si>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</si>
  <si>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</si>
  <si>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</si>
  <si>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</si>
  <si>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</si>
  <si>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</si>
  <si>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</si>
  <si>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</si>
  <si>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</si>
  <si>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</si>
  <si>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</si>
  <si>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</si>
  <si>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</si>
  <si>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</si>
  <si>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</si>
  <si>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</si>
  <si>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</si>
  <si>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</si>
  <si>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</si>
  <si>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</si>
  <si>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</si>
  <si>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</si>
  <si>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</si>
  <si>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</si>
  <si>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</si>
  <si>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</si>
  <si>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</si>
  <si>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</si>
  <si>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</si>
  <si>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</si>
  <si>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</si>
  <si>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</si>
  <si>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</si>
  <si>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</si>
  <si>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</si>
  <si>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</si>
  <si>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</si>
  <si>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</si>
  <si>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</si>
  <si>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</si>
  <si>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</si>
  <si>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</si>
  <si>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</si>
  <si>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</si>
  <si>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</si>
  <si>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</si>
  <si>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20501</t>
  </si>
  <si>
    <t>教育管理事务</t>
  </si>
  <si>
    <t>2050199</t>
  </si>
  <si>
    <t>其他教育管理事务支出</t>
  </si>
  <si>
    <t>31003</t>
  </si>
  <si>
    <t>专用设备购置</t>
  </si>
  <si>
    <t>部门编码及名称：[401005001009]唐山市丰南区丰南镇中心校</t>
    <phoneticPr fontId="4" type="noConversion"/>
  </si>
  <si>
    <t>部门编码及名称：[401005001009]唐山市丰南区丰南镇中心校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</si>
</sst>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H9" sqref="H9"/>
    </sheetView>
  </sheetViews>
  <sheetFormatPr defaultColWidth="7.5" defaultRowHeight="15" customHeight="1" x14ac:dyDescent="0.2"/>
  <cols>
    <col min="1" max="1" width="6.25" style="15" customWidth="1"/>
    <col min="2" max="2" width="23.75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205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653.9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653.9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653.9</v>
      </c>
      <c r="D35" s="14" t="s">
        <v>29</v>
      </c>
      <c r="E35" s="23">
        <f>E10</f>
        <v>653.9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653.9</v>
      </c>
      <c r="D38" s="14" t="s">
        <v>34</v>
      </c>
      <c r="E38" s="23">
        <f>E35</f>
        <v>653.9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D17" sqref="D17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653.9</v>
      </c>
      <c r="E6" s="23">
        <f>E7</f>
        <v>653.9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653.9</v>
      </c>
      <c r="E7" s="23">
        <v>653.9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653.9</v>
      </c>
      <c r="E8" s="29">
        <f>SUM(E9:E9)</f>
        <v>653.9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653.9</v>
      </c>
      <c r="E9" s="19">
        <v>653.9</v>
      </c>
      <c r="F9" s="19">
        <v>0</v>
      </c>
      <c r="G9" s="19"/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topLeftCell="A2" workbookViewId="0">
      <selection activeCell="F14" sqref="F14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653.9</v>
      </c>
      <c r="E6" s="23">
        <f>E7</f>
        <v>653.9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653.9</v>
      </c>
      <c r="E7" s="23">
        <v>653.9</v>
      </c>
      <c r="F7" s="23"/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653.9</v>
      </c>
      <c r="E8" s="29">
        <f>SUM(E9:E9)</f>
        <v>653.9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653.9</v>
      </c>
      <c r="E9" s="19">
        <v>653.9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G13" sqref="G13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206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653.9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653.9</v>
      </c>
      <c r="F10" s="19">
        <v>653.9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653.9</v>
      </c>
      <c r="D35" s="14" t="s">
        <v>29</v>
      </c>
      <c r="E35" s="23">
        <f>E10</f>
        <v>653.9</v>
      </c>
      <c r="F35" s="23">
        <f>F10</f>
        <v>653.9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653.9</v>
      </c>
      <c r="D37" s="14" t="s">
        <v>34</v>
      </c>
      <c r="E37" s="23">
        <f>E35</f>
        <v>653.9</v>
      </c>
      <c r="F37" s="23">
        <f>F35</f>
        <v>653.9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206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653.9</v>
      </c>
      <c r="E6" s="23">
        <f>E7</f>
        <v>653.9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653.9</v>
      </c>
      <c r="E7" s="23">
        <v>653.9</v>
      </c>
      <c r="F7" s="23"/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653.9</v>
      </c>
      <c r="E8" s="29">
        <f>SUM(E9:E9)</f>
        <v>653.9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653.9</v>
      </c>
      <c r="E9" s="19">
        <v>653.9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13" sqref="H13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206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 x14ac:dyDescent="0.2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653.9</v>
      </c>
      <c r="E6" s="23">
        <f>E7+E18+E39+E45</f>
        <v>605</v>
      </c>
      <c r="F6" s="23">
        <f>F7+F18+F39+F45</f>
        <v>48.9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184</v>
      </c>
      <c r="E7" s="29">
        <f>SUM(E8:E17)</f>
        <v>184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6</v>
      </c>
      <c r="E13" s="19">
        <v>6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178</v>
      </c>
      <c r="E14" s="19">
        <v>178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48.9</v>
      </c>
      <c r="E18" s="29">
        <f>SUM(E19:E38)</f>
        <v>0</v>
      </c>
      <c r="F18" s="29">
        <f>SUM(F19:F38)</f>
        <v>48.9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8</v>
      </c>
      <c r="E19" s="19">
        <v>0</v>
      </c>
      <c r="F19" s="19">
        <v>8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2.5</v>
      </c>
      <c r="E20" s="19">
        <v>0</v>
      </c>
      <c r="F20" s="19">
        <v>2.5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0.3</v>
      </c>
      <c r="E24" s="19">
        <v>0</v>
      </c>
      <c r="F24" s="19">
        <v>0.3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19"/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</v>
      </c>
      <c r="E26" s="19">
        <v>0</v>
      </c>
      <c r="F26" s="19"/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0.7</v>
      </c>
      <c r="E27" s="19">
        <v>0</v>
      </c>
      <c r="F27" s="19">
        <v>0.7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2</v>
      </c>
      <c r="E28" s="19">
        <v>0</v>
      </c>
      <c r="F28" s="19">
        <v>2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19"/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6.5</v>
      </c>
      <c r="E31" s="19">
        <v>0</v>
      </c>
      <c r="F31" s="19">
        <v>6.5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0</v>
      </c>
      <c r="E32" s="19">
        <v>0</v>
      </c>
      <c r="F32" s="19"/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28.9</v>
      </c>
      <c r="E38" s="19">
        <v>0</v>
      </c>
      <c r="F38" s="19">
        <v>28.9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421</v>
      </c>
      <c r="E39" s="29">
        <f>SUM(E40:E44)</f>
        <v>421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389</v>
      </c>
      <c r="E41" s="19">
        <v>389</v>
      </c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32</v>
      </c>
      <c r="E43" s="19">
        <v>32</v>
      </c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206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166</v>
      </c>
      <c r="B1" s="51"/>
      <c r="C1" s="51"/>
      <c r="D1" s="51"/>
      <c r="E1" s="52"/>
      <c r="F1" s="51"/>
    </row>
    <row r="2" spans="1:6" s="34" customFormat="1" ht="21" customHeight="1" x14ac:dyDescent="0.2">
      <c r="A2" s="53" t="s">
        <v>206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C8" sqref="C8:D10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 x14ac:dyDescent="0.2">
      <c r="A2" s="59" t="s">
        <v>206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2019-02-27T08:14:06Z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