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5360" windowHeight="7935" tabRatio="819" firstSheet="4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D45" i="7" s="1"/>
  <c r="A47" i="7"/>
  <c r="D46" i="7"/>
  <c r="A46" i="7"/>
  <c r="F45" i="7"/>
  <c r="E45" i="7"/>
  <c r="A45" i="7"/>
  <c r="D44" i="7"/>
  <c r="A44" i="7"/>
  <c r="D43" i="7"/>
  <c r="A43" i="7"/>
  <c r="D42" i="7"/>
  <c r="A42" i="7"/>
  <c r="D41" i="7"/>
  <c r="A41" i="7"/>
  <c r="D40" i="7"/>
  <c r="A40" i="7"/>
  <c r="F39" i="7"/>
  <c r="E39" i="7"/>
  <c r="D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E6" i="7" s="1"/>
  <c r="D6" i="7" s="1"/>
  <c r="D7" i="7"/>
  <c r="A7" i="7"/>
  <c r="F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D7" i="6"/>
  <c r="A7" i="6"/>
  <c r="F6" i="6"/>
  <c r="E6" i="6"/>
  <c r="D6" i="6" s="1"/>
  <c r="A6" i="6"/>
  <c r="E4" i="6"/>
  <c r="D4" i="6"/>
  <c r="C3" i="6"/>
  <c r="D2" i="6"/>
  <c r="B2" i="6"/>
  <c r="F1" i="6"/>
  <c r="E1" i="6"/>
  <c r="D1" i="6"/>
  <c r="C1" i="6"/>
  <c r="B1" i="6"/>
  <c r="F37" i="2"/>
  <c r="A37" i="2"/>
  <c r="A36" i="2"/>
  <c r="F35" i="2"/>
  <c r="E35" i="2"/>
  <c r="E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 s="1"/>
  <c r="A8" i="3"/>
  <c r="D7" i="3"/>
  <c r="A7" i="3"/>
  <c r="F6" i="3"/>
  <c r="D6" i="3" s="1"/>
  <c r="E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 s="1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7" i="5" l="1"/>
  <c r="E6" i="5" l="1"/>
  <c r="D6" i="5" s="1"/>
  <c r="D7" i="5"/>
</calcChain>
</file>

<file path=xl/sharedStrings.xml><?xml version="1.0" encoding="utf-8"?>
<sst xmlns="http://schemas.openxmlformats.org/spreadsheetml/2006/main" count="503" uniqueCount="206">
  <si>
    <t>部门预算收支总表</t>
  </si>
  <si>
    <t>部门编码及名称：[401005010004]唐山市丰南区西河小学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</si>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</sst>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C34" sqref="C34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 x14ac:dyDescent="0.15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 x14ac:dyDescent="0.2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 x14ac:dyDescent="0.2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 x14ac:dyDescent="0.2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5">
        <v>443.42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/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443.42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/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443.42</v>
      </c>
      <c r="D35" s="24" t="s">
        <v>53</v>
      </c>
      <c r="E35" s="28">
        <f>E10</f>
        <v>443.42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443.42</v>
      </c>
      <c r="D38" s="24" t="s">
        <v>58</v>
      </c>
      <c r="E38" s="28">
        <f>E35</f>
        <v>443.42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1" sqref="E11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 x14ac:dyDescent="0.2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 t="shared" ref="A6:A9" si="1">ROW()</f>
        <v>6</v>
      </c>
      <c r="B6" s="27" t="s">
        <v>29</v>
      </c>
      <c r="C6" s="27" t="s">
        <v>81</v>
      </c>
      <c r="D6" s="28">
        <f>E6</f>
        <v>443.42</v>
      </c>
      <c r="E6" s="28">
        <f>E7</f>
        <v>443.42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 t="shared" si="1"/>
        <v>7</v>
      </c>
      <c r="B7" s="27" t="s">
        <v>82</v>
      </c>
      <c r="C7" s="27" t="s">
        <v>83</v>
      </c>
      <c r="D7" s="28">
        <f t="shared" ref="D7:D9" si="2">E7</f>
        <v>443.42</v>
      </c>
      <c r="E7" s="28">
        <f>E8</f>
        <v>443.42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 t="shared" si="1"/>
        <v>8</v>
      </c>
      <c r="B8" s="29" t="s">
        <v>84</v>
      </c>
      <c r="C8" s="29" t="s">
        <v>85</v>
      </c>
      <c r="D8" s="28">
        <f t="shared" si="2"/>
        <v>443.42</v>
      </c>
      <c r="E8" s="30">
        <f>SUM(E9:E9)</f>
        <v>443.42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 t="shared" si="1"/>
        <v>9</v>
      </c>
      <c r="B9" s="24" t="s">
        <v>86</v>
      </c>
      <c r="C9" s="24" t="s">
        <v>87</v>
      </c>
      <c r="D9" s="28">
        <f t="shared" si="2"/>
        <v>443.42</v>
      </c>
      <c r="E9" s="26">
        <v>443.42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 x14ac:dyDescent="0.2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 t="shared" ref="A6:A9" si="1">ROW()</f>
        <v>6</v>
      </c>
      <c r="B6" s="27" t="s">
        <v>29</v>
      </c>
      <c r="C6" s="27" t="s">
        <v>81</v>
      </c>
      <c r="D6" s="28">
        <f>E6+F6</f>
        <v>443.42</v>
      </c>
      <c r="E6" s="28">
        <f>E7</f>
        <v>442.85</v>
      </c>
      <c r="F6" s="28">
        <f>F7</f>
        <v>0.56999999999999995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 t="shared" si="1"/>
        <v>7</v>
      </c>
      <c r="B7" s="27" t="s">
        <v>82</v>
      </c>
      <c r="C7" s="27" t="s">
        <v>83</v>
      </c>
      <c r="D7" s="28">
        <f t="shared" ref="D7:D9" si="2">E7+F7</f>
        <v>443.42</v>
      </c>
      <c r="E7" s="28">
        <v>442.85</v>
      </c>
      <c r="F7" s="28">
        <v>0.56999999999999995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 t="shared" si="1"/>
        <v>8</v>
      </c>
      <c r="B8" s="29" t="s">
        <v>84</v>
      </c>
      <c r="C8" s="29" t="s">
        <v>85</v>
      </c>
      <c r="D8" s="28">
        <f t="shared" si="2"/>
        <v>443.42</v>
      </c>
      <c r="E8" s="30">
        <f>SUM(E9:E9)</f>
        <v>442.85</v>
      </c>
      <c r="F8" s="30">
        <f>SUM(F9:F9)</f>
        <v>0.56999999999999995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 t="shared" si="1"/>
        <v>9</v>
      </c>
      <c r="B9" s="24" t="s">
        <v>86</v>
      </c>
      <c r="C9" s="24" t="s">
        <v>87</v>
      </c>
      <c r="D9" s="28">
        <f t="shared" si="2"/>
        <v>443.42</v>
      </c>
      <c r="E9" s="26">
        <v>442.85</v>
      </c>
      <c r="F9" s="26">
        <v>0.56999999999999995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4" workbookViewId="0">
      <selection activeCell="F11" sqref="F11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 x14ac:dyDescent="0.15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 x14ac:dyDescent="0.2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 x14ac:dyDescent="0.2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443.42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443.42</v>
      </c>
      <c r="F10" s="26">
        <v>443.42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443.42</v>
      </c>
      <c r="D35" s="24" t="s">
        <v>53</v>
      </c>
      <c r="E35" s="28">
        <f>E10</f>
        <v>443.42</v>
      </c>
      <c r="F35" s="28">
        <f>F10</f>
        <v>443.42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443.42</v>
      </c>
      <c r="D37" s="24" t="s">
        <v>58</v>
      </c>
      <c r="E37" s="28">
        <f>E35</f>
        <v>443.42</v>
      </c>
      <c r="F37" s="28">
        <f>F35</f>
        <v>443.42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topLeftCell="B1" workbookViewId="0">
      <selection activeCell="F8" sqref="F8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 x14ac:dyDescent="0.2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 t="shared" ref="A6:A9" si="0">ROW()</f>
        <v>6</v>
      </c>
      <c r="B6" s="27" t="s">
        <v>29</v>
      </c>
      <c r="C6" s="27" t="s">
        <v>81</v>
      </c>
      <c r="D6" s="28">
        <f>E6+F6</f>
        <v>443.42</v>
      </c>
      <c r="E6" s="28">
        <f>E7</f>
        <v>442.85</v>
      </c>
      <c r="F6" s="28">
        <f>F7</f>
        <v>0.56999999999999995</v>
      </c>
    </row>
    <row r="7" spans="1:6" ht="16.5" customHeight="1" x14ac:dyDescent="0.2">
      <c r="A7" s="10">
        <f t="shared" si="0"/>
        <v>7</v>
      </c>
      <c r="B7" s="27" t="s">
        <v>82</v>
      </c>
      <c r="C7" s="27" t="s">
        <v>83</v>
      </c>
      <c r="D7" s="28">
        <f t="shared" ref="D7:D9" si="1">E7+F7</f>
        <v>443.42</v>
      </c>
      <c r="E7" s="28">
        <v>442.85</v>
      </c>
      <c r="F7" s="28">
        <v>0.56999999999999995</v>
      </c>
    </row>
    <row r="8" spans="1:6" ht="16.5" customHeight="1" x14ac:dyDescent="0.2">
      <c r="A8" s="10">
        <f t="shared" si="0"/>
        <v>8</v>
      </c>
      <c r="B8" s="29" t="s">
        <v>84</v>
      </c>
      <c r="C8" s="29" t="s">
        <v>85</v>
      </c>
      <c r="D8" s="30">
        <f>SUM(D9:D9)</f>
        <v>443.42</v>
      </c>
      <c r="E8" s="30">
        <f>SUM(E9:E9)</f>
        <v>442.85</v>
      </c>
      <c r="F8" s="30">
        <f>SUM(F9:F9)</f>
        <v>0.56999999999999995</v>
      </c>
    </row>
    <row r="9" spans="1:6" ht="16.5" customHeight="1" x14ac:dyDescent="0.2">
      <c r="A9" s="10">
        <f t="shared" si="0"/>
        <v>9</v>
      </c>
      <c r="B9" s="24" t="s">
        <v>86</v>
      </c>
      <c r="C9" s="24" t="s">
        <v>87</v>
      </c>
      <c r="D9" s="28">
        <f t="shared" si="1"/>
        <v>443.42</v>
      </c>
      <c r="E9" s="26">
        <v>442.85</v>
      </c>
      <c r="F9" s="26">
        <v>0.56999999999999995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G16" sqref="G16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 x14ac:dyDescent="0.2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442.84999999999997</v>
      </c>
      <c r="E6" s="28">
        <f>E7+E18+E39+E45</f>
        <v>366.02</v>
      </c>
      <c r="F6" s="28">
        <f>F7+F18+F39+F45</f>
        <v>76.83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365.69</v>
      </c>
      <c r="E7" s="30">
        <f>SUM(E8:E17)</f>
        <v>365.69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110</v>
      </c>
      <c r="E8" s="26">
        <v>110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35.19</v>
      </c>
      <c r="E9" s="26">
        <v>35.19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>
        <v>0</v>
      </c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116</v>
      </c>
      <c r="E11" s="26">
        <v>116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41</v>
      </c>
      <c r="E12" s="26">
        <v>41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16</v>
      </c>
      <c r="E13" s="26">
        <v>16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18</v>
      </c>
      <c r="E14" s="26">
        <v>18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4.5</v>
      </c>
      <c r="E15" s="26">
        <v>4.5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25</v>
      </c>
      <c r="E16" s="26">
        <v>25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76.83</v>
      </c>
      <c r="E18" s="30">
        <f>SUM(E19:E38)</f>
        <v>0</v>
      </c>
      <c r="F18" s="30">
        <f>SUM(F19:F38)</f>
        <v>76.83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3.39</v>
      </c>
      <c r="E19" s="26">
        <v>0</v>
      </c>
      <c r="F19" s="26">
        <v>3.39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4.7</v>
      </c>
      <c r="E20" s="26">
        <v>0</v>
      </c>
      <c r="F20" s="26">
        <v>4.7</v>
      </c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1.9</v>
      </c>
      <c r="E23" s="26">
        <v>0</v>
      </c>
      <c r="F23" s="26">
        <v>1.9</v>
      </c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0.06</v>
      </c>
      <c r="E24" s="26">
        <v>0</v>
      </c>
      <c r="F24" s="26">
        <v>0.06</v>
      </c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28.89</v>
      </c>
      <c r="E25" s="26">
        <v>0</v>
      </c>
      <c r="F25" s="26">
        <v>28.89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2</v>
      </c>
      <c r="E26" s="26">
        <v>0</v>
      </c>
      <c r="F26" s="26">
        <v>2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1</v>
      </c>
      <c r="E27" s="26">
        <v>0</v>
      </c>
      <c r="F27" s="26">
        <v>1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12</v>
      </c>
      <c r="E28" s="26">
        <v>0</v>
      </c>
      <c r="F28" s="26">
        <v>12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1.49</v>
      </c>
      <c r="E30" s="26">
        <v>0</v>
      </c>
      <c r="F30" s="26">
        <v>1.49</v>
      </c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1.22</v>
      </c>
      <c r="E31" s="26">
        <v>0</v>
      </c>
      <c r="F31" s="26">
        <v>1.22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13.56</v>
      </c>
      <c r="E32" s="26">
        <v>0</v>
      </c>
      <c r="F32" s="26">
        <v>13.56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/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4.0999999999999996</v>
      </c>
      <c r="E34" s="26">
        <v>0</v>
      </c>
      <c r="F34" s="26">
        <v>4.0999999999999996</v>
      </c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2.48</v>
      </c>
      <c r="E35" s="26">
        <v>0</v>
      </c>
      <c r="F35" s="26">
        <v>2.48</v>
      </c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0.04</v>
      </c>
      <c r="E38" s="26">
        <v>0</v>
      </c>
      <c r="F38" s="26">
        <v>0.04</v>
      </c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0.33</v>
      </c>
      <c r="E39" s="30">
        <f>SUM(E40:E44)</f>
        <v>0.33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0.33</v>
      </c>
      <c r="E44" s="26">
        <v>0.33</v>
      </c>
      <c r="F44" s="26">
        <v>0</v>
      </c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0</v>
      </c>
      <c r="E46" s="26">
        <v>0</v>
      </c>
      <c r="F46" s="26"/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 x14ac:dyDescent="0.15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 x14ac:dyDescent="0.2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49" t="s">
        <v>196</v>
      </c>
      <c r="B1" s="50"/>
      <c r="C1" s="50"/>
      <c r="D1" s="50"/>
      <c r="E1" s="51"/>
      <c r="F1" s="50"/>
    </row>
    <row r="2" spans="1:6" s="2" customFormat="1" ht="21" customHeight="1" x14ac:dyDescent="0.2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 x14ac:dyDescent="0.2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 x14ac:dyDescent="0.2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 x14ac:dyDescent="0.2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/>
      <c r="D11" s="12"/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2019-02-28T09:09:15Z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