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15600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F18" i="7" l="1"/>
  <c r="F7" i="6"/>
  <c r="C35" i="2"/>
  <c r="C37" i="2" s="1"/>
  <c r="E7" i="3"/>
  <c r="E7" i="5"/>
  <c r="A8" i="5"/>
  <c r="D8" i="5"/>
  <c r="A9" i="5"/>
  <c r="D9" i="5"/>
  <c r="F37" i="2"/>
  <c r="F35" i="2"/>
  <c r="E10" i="2"/>
  <c r="E35" i="2" s="1"/>
  <c r="E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39" i="7" s="1"/>
  <c r="D41" i="7"/>
  <c r="D42" i="7"/>
  <c r="D43" i="7"/>
  <c r="D44" i="7"/>
  <c r="D46" i="7"/>
  <c r="D47" i="7"/>
  <c r="D48" i="7"/>
  <c r="E7" i="7"/>
  <c r="E18" i="7"/>
  <c r="E39" i="7"/>
  <c r="E45" i="7"/>
  <c r="F45" i="7"/>
  <c r="F6" i="7" s="1"/>
  <c r="F39" i="7"/>
  <c r="F7" i="7"/>
  <c r="D9" i="6"/>
  <c r="D8" i="6" s="1"/>
  <c r="E8" i="6"/>
  <c r="E7" i="6" s="1"/>
  <c r="E6" i="6" s="1"/>
  <c r="F8" i="6"/>
  <c r="D9" i="3"/>
  <c r="E8" i="3"/>
  <c r="F8" i="3"/>
  <c r="F7" i="3" s="1"/>
  <c r="C35" i="4"/>
  <c r="C38" i="4" s="1"/>
  <c r="E35" i="4"/>
  <c r="E38" i="4" s="1"/>
  <c r="E6" i="7" l="1"/>
  <c r="D8" i="3"/>
  <c r="D45" i="7"/>
  <c r="D7" i="7"/>
  <c r="F6" i="6"/>
  <c r="D18" i="7"/>
  <c r="D6" i="7"/>
  <c r="D7" i="6"/>
  <c r="D6" i="6"/>
  <c r="F6" i="3"/>
  <c r="D7" i="5"/>
  <c r="E6" i="5"/>
  <c r="D6" i="5" s="1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7" i="3" l="1"/>
  <c r="E6" i="3"/>
  <c r="D6" i="3" s="1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<sst xmlns="http://schemas.openxmlformats.org/spreadsheetml/2006/main" count="504" uniqueCount="208">
  <si>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</si>
  <si>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</si>
  <si>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</si>
  <si>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</si>
  <si>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</si>
  <si>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</si>
  <si>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</si>
  <si>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</si>
  <si>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</si>
  <si>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</si>
  <si>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</si>
  <si>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</si>
  <si>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</si>
  <si>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</si>
  <si>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</si>
  <si>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</si>
  <si>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</si>
  <si>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</si>
  <si>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</si>
  <si>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</si>
  <si>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</si>
  <si>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</si>
  <si>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</si>
  <si>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</si>
  <si>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</si>
  <si>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</si>
  <si>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</si>
  <si>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</si>
  <si>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</si>
  <si>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</si>
  <si>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</si>
  <si>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</si>
  <si>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</si>
  <si>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</si>
  <si>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</si>
  <si>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</si>
  <si>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</si>
  <si>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</si>
  <si>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</si>
  <si>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</si>
  <si>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</si>
  <si>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</si>
  <si>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</si>
  <si>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</si>
  <si>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</si>
  <si>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</si>
  <si>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</si>
  <si>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</si>
  <si>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</si>
  <si>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</si>
  <si>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</si>
  <si>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</si>
  <si>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</si>
  <si>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</si>
  <si>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</si>
  <si>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</si>
  <si>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</si>
  <si>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</si>
  <si>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</si>
  <si>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</si>
  <si>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</si>
  <si>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</si>
  <si>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</si>
  <si>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</si>
  <si>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</si>
  <si>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</si>
  <si>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</si>
  <si>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</si>
  <si>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</si>
  <si>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</si>
  <si>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</si>
  <si>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</si>
  <si>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</si>
  <si>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</si>
  <si>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</si>
  <si>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</si>
  <si>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</si>
  <si>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</si>
  <si>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</si>
  <si>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</si>
  <si>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</si>
  <si>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</si>
  <si>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</si>
  <si>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</si>
  <si>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</si>
  <si>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</si>
  <si>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</si>
  <si>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</si>
  <si>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</si>
  <si>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</si>
  <si>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</si>
  <si>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</si>
  <si>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</si>
  <si>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</si>
  <si>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</si>
  <si>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</si>
  <si>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</si>
  <si>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</si>
  <si>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</si>
  <si>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</si>
  <si>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</si>
  <si>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</si>
  <si>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</si>
  <si>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</si>
  <si>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</si>
  <si>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</si>
  <si>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</si>
  <si>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</si>
  <si>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</si>
  <si>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</si>
  <si>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</si>
  <si>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</si>
  <si>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</si>
  <si>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</si>
  <si>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</si>
  <si>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</si>
  <si>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</si>
  <si>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</si>
  <si>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</si>
  <si>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</si>
  <si>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</si>
  <si>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</si>
  <si>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</si>
  <si>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</si>
  <si>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</si>
  <si>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</si>
  <si>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</si>
  <si>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</si>
  <si>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</si>
  <si>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</si>
  <si>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</si>
  <si>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</si>
  <si>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</si>
  <si>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</si>
  <si>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</si>
  <si>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</si>
  <si>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</si>
  <si>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</si>
  <si>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</si>
  <si>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</si>
  <si>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</si>
  <si>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</si>
  <si>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</si>
  <si>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</si>
  <si>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</si>
  <si>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</si>
  <si>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</si>
  <si>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</si>
  <si>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</si>
  <si>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</si>
  <si>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</si>
  <si>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</si>
  <si>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</si>
  <si>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</si>
  <si>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</si>
  <si>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</si>
  <si>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</si>
  <si>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</si>
  <si>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</si>
  <si>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</si>
  <si>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</si>
  <si>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</si>
  <si>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</si>
  <si>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</si>
  <si>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</si>
  <si>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</si>
  <si>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</si>
  <si>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</si>
  <si>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</si>
  <si>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</si>
  <si>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</si>
  <si>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</si>
  <si>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</si>
  <si>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</si>
  <si>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</si>
  <si>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</si>
  <si>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</si>
  <si>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</si>
  <si>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</si>
  <si>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</si>
  <si>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</si>
  <si>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</si>
  <si>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</si>
  <si>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</si>
  <si>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</si>
  <si>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</si>
  <si>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</si>
  <si>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</si>
  <si>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</si>
  <si>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</si>
  <si>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</si>
  <si>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</si>
  <si>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</si>
  <si>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</si>
  <si>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</si>
  <si>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</si>
  <si>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</si>
  <si>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</si>
  <si>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</si>
  <si>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</si>
  <si>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</si>
  <si>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</si>
  <si>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</si>
  <si>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</si>
  <si>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</si>
  <si>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部门编码及名称：[401005006002]唐山市丰南区东田庄二幼</t>
    <phoneticPr fontId="4" type="noConversion"/>
  </si>
  <si>
    <t>部门编码及名称：[401005006002]唐山市丰南区东田庄二幼</t>
    <phoneticPr fontId="4" type="noConversion"/>
  </si>
  <si>
    <t>部门编码及名称：[401005006002]唐山市丰南区教育局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</si>
</sst>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E12" sqref="E12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 x14ac:dyDescent="0.2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 x14ac:dyDescent="0.15">
      <c r="A2" s="40" t="s">
        <v>206</v>
      </c>
      <c r="B2" s="40" t="s">
        <v>176</v>
      </c>
      <c r="C2" s="40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 x14ac:dyDescent="0.2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6">
        <v>58.6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58.6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58.6</v>
      </c>
      <c r="D35" s="14" t="s">
        <v>29</v>
      </c>
      <c r="E35" s="23">
        <f>E10</f>
        <v>58.6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58.6</v>
      </c>
      <c r="D38" s="14" t="s">
        <v>34</v>
      </c>
      <c r="E38" s="23">
        <f>E35</f>
        <v>58.6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16" sqref="E16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 x14ac:dyDescent="0.2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 x14ac:dyDescent="0.2">
      <c r="A2" s="45" t="s">
        <v>207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 x14ac:dyDescent="0.2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58.6</v>
      </c>
      <c r="E6" s="23">
        <f>E7</f>
        <v>58.6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</f>
        <v>58.6</v>
      </c>
      <c r="E7" s="23">
        <f>E8</f>
        <v>58.6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8" t="s">
        <v>199</v>
      </c>
      <c r="C8" s="28" t="s">
        <v>200</v>
      </c>
      <c r="D8" s="23">
        <f t="shared" si="0"/>
        <v>58.6</v>
      </c>
      <c r="E8" s="29">
        <v>58.6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si="0"/>
        <v>58.6</v>
      </c>
      <c r="E9" s="19">
        <v>58.6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topLeftCell="A2" workbookViewId="0">
      <selection activeCell="C16" sqref="C16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 x14ac:dyDescent="0.2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 x14ac:dyDescent="0.2">
      <c r="A2" s="45" t="s">
        <v>206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61</v>
      </c>
      <c r="E3" s="46" t="s">
        <v>62</v>
      </c>
      <c r="F3" s="46" t="s">
        <v>63</v>
      </c>
      <c r="G3" s="46" t="s">
        <v>64</v>
      </c>
      <c r="H3" s="46" t="s">
        <v>65</v>
      </c>
      <c r="I3" s="46" t="s">
        <v>66</v>
      </c>
    </row>
    <row r="4" spans="1:9" s="25" customFormat="1" ht="23.2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67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58.599999999999994</v>
      </c>
      <c r="E6" s="23">
        <f>E7</f>
        <v>28.36</v>
      </c>
      <c r="F6" s="23">
        <f>F7</f>
        <v>30.24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E7+F7</f>
        <v>58.599999999999994</v>
      </c>
      <c r="E7" s="23">
        <f>E8</f>
        <v>28.36</v>
      </c>
      <c r="F7" s="23">
        <f>F8</f>
        <v>30.24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8" t="s">
        <v>199</v>
      </c>
      <c r="C8" s="28" t="s">
        <v>200</v>
      </c>
      <c r="D8" s="23">
        <f t="shared" si="0"/>
        <v>58.599999999999994</v>
      </c>
      <c r="E8" s="29">
        <f>SUM(E9:E9)</f>
        <v>28.36</v>
      </c>
      <c r="F8" s="29">
        <f>SUM(F9:F9)</f>
        <v>30.24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si="0"/>
        <v>58.599999999999994</v>
      </c>
      <c r="E9" s="19">
        <v>28.36</v>
      </c>
      <c r="F9" s="19">
        <v>30.24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C10" sqref="C10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 x14ac:dyDescent="0.2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 x14ac:dyDescent="0.15">
      <c r="A2" s="47" t="s">
        <v>206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176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 x14ac:dyDescent="0.2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 x14ac:dyDescent="0.2">
      <c r="A4" s="46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19">
        <v>58.6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58.6</v>
      </c>
      <c r="F10" s="19">
        <v>58.6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58.6</v>
      </c>
      <c r="D35" s="14" t="s">
        <v>29</v>
      </c>
      <c r="E35" s="23">
        <f>E10</f>
        <v>58.6</v>
      </c>
      <c r="F35" s="23">
        <f>F10</f>
        <v>58.6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58.6</v>
      </c>
      <c r="D37" s="14" t="s">
        <v>34</v>
      </c>
      <c r="E37" s="23">
        <f>E35</f>
        <v>58.6</v>
      </c>
      <c r="F37" s="23">
        <f>F35</f>
        <v>58.6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C12" sqref="C11:C12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 x14ac:dyDescent="0.2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 x14ac:dyDescent="0.2">
      <c r="A2" s="45" t="s">
        <v>206</v>
      </c>
      <c r="B2" s="43" t="str">
        <f>""</f>
        <v/>
      </c>
      <c r="C2" s="44" t="s">
        <v>176</v>
      </c>
      <c r="D2" s="43" t="str">
        <f>""</f>
        <v/>
      </c>
      <c r="E2" s="30" t="s">
        <v>176</v>
      </c>
      <c r="F2" s="30" t="s">
        <v>1</v>
      </c>
    </row>
    <row r="3" spans="1:6" s="25" customFormat="1" ht="15" customHeight="1" x14ac:dyDescent="0.2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1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58.599999999999994</v>
      </c>
      <c r="E6" s="23">
        <f>E7</f>
        <v>28.36</v>
      </c>
      <c r="F6" s="23">
        <f>F7</f>
        <v>30.24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E7+F7</f>
        <v>58.599999999999994</v>
      </c>
      <c r="E7" s="23">
        <f>E8</f>
        <v>28.36</v>
      </c>
      <c r="F7" s="23">
        <f>F8</f>
        <v>30.24</v>
      </c>
    </row>
    <row r="8" spans="1:6" ht="16.5" customHeight="1" x14ac:dyDescent="0.2">
      <c r="A8" s="8">
        <f>ROW()</f>
        <v>8</v>
      </c>
      <c r="B8" s="28" t="s">
        <v>199</v>
      </c>
      <c r="C8" s="28" t="s">
        <v>200</v>
      </c>
      <c r="D8" s="29">
        <f>SUM(D9:D9)</f>
        <v>58.599999999999994</v>
      </c>
      <c r="E8" s="29">
        <f>SUM(E9:E9)</f>
        <v>28.36</v>
      </c>
      <c r="F8" s="29">
        <f>SUM(F9:F9)</f>
        <v>30.24</v>
      </c>
    </row>
    <row r="9" spans="1:6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si="0"/>
        <v>58.599999999999994</v>
      </c>
      <c r="E9" s="19">
        <v>28.36</v>
      </c>
      <c r="F9" s="19">
        <v>30.24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I4" sqref="I4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 x14ac:dyDescent="0.2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 x14ac:dyDescent="0.15">
      <c r="A2" s="47" t="s">
        <v>206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62</v>
      </c>
      <c r="E3" s="46" t="s">
        <v>62</v>
      </c>
      <c r="F3" s="46" t="s">
        <v>63</v>
      </c>
    </row>
    <row r="4" spans="1:6" s="25" customFormat="1" ht="18" customHeight="1" x14ac:dyDescent="0.2">
      <c r="A4" s="46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28.360000000000003</v>
      </c>
      <c r="E6" s="23">
        <f>E7+E18+E39+E45</f>
        <v>0</v>
      </c>
      <c r="F6" s="23">
        <f>F7+F18+F39+F45</f>
        <v>28.360000000000003</v>
      </c>
    </row>
    <row r="7" spans="1:6" ht="17.25" customHeight="1" x14ac:dyDescent="0.2">
      <c r="A7" s="8">
        <f>ROW()</f>
        <v>7</v>
      </c>
      <c r="B7" s="28" t="s">
        <v>82</v>
      </c>
      <c r="C7" s="28" t="s">
        <v>83</v>
      </c>
      <c r="D7" s="29">
        <f>SUM(D8:D17)</f>
        <v>0</v>
      </c>
      <c r="E7" s="29">
        <f>SUM(E8:E17)</f>
        <v>0</v>
      </c>
      <c r="F7" s="29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/>
      <c r="F13" s="19">
        <v>0</v>
      </c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>
        <f t="shared" si="0"/>
        <v>0</v>
      </c>
      <c r="E14" s="19"/>
      <c r="F14" s="19">
        <v>0</v>
      </c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8" t="s">
        <v>104</v>
      </c>
      <c r="C18" s="28" t="s">
        <v>105</v>
      </c>
      <c r="D18" s="29">
        <f>SUM(D19:D38)</f>
        <v>26.060000000000002</v>
      </c>
      <c r="E18" s="29">
        <f>SUM(E19:E38)</f>
        <v>0</v>
      </c>
      <c r="F18" s="29">
        <f>SUM(F19:F38)</f>
        <v>26.060000000000002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f t="shared" si="0"/>
        <v>1.28</v>
      </c>
      <c r="E19" s="19">
        <v>0</v>
      </c>
      <c r="F19" s="19">
        <v>1.28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f t="shared" si="0"/>
        <v>0</v>
      </c>
      <c r="E20" s="19">
        <v>0</v>
      </c>
      <c r="F20" s="19"/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f t="shared" si="0"/>
        <v>0.4</v>
      </c>
      <c r="E23" s="19">
        <v>0</v>
      </c>
      <c r="F23" s="19">
        <v>0.4</v>
      </c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>
        <f t="shared" si="0"/>
        <v>0.1</v>
      </c>
      <c r="E24" s="19">
        <v>0</v>
      </c>
      <c r="F24" s="19">
        <v>0.1</v>
      </c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f t="shared" si="0"/>
        <v>2.68</v>
      </c>
      <c r="E25" s="19">
        <v>0</v>
      </c>
      <c r="F25" s="19">
        <v>2.68</v>
      </c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f t="shared" si="0"/>
        <v>1.3</v>
      </c>
      <c r="E26" s="19">
        <v>0</v>
      </c>
      <c r="F26" s="19">
        <v>1.3</v>
      </c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f t="shared" si="0"/>
        <v>0.6</v>
      </c>
      <c r="E27" s="19">
        <v>0</v>
      </c>
      <c r="F27" s="19">
        <v>0.6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f t="shared" si="0"/>
        <v>2.6</v>
      </c>
      <c r="E28" s="19">
        <v>0</v>
      </c>
      <c r="F28" s="19">
        <v>2.6</v>
      </c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f t="shared" si="0"/>
        <v>0.3</v>
      </c>
      <c r="E30" s="19">
        <v>0</v>
      </c>
      <c r="F30" s="19">
        <v>0.3</v>
      </c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f t="shared" si="0"/>
        <v>4.3</v>
      </c>
      <c r="E31" s="19">
        <v>0</v>
      </c>
      <c r="F31" s="19">
        <v>4.3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f t="shared" si="0"/>
        <v>12.2</v>
      </c>
      <c r="E32" s="19">
        <v>0</v>
      </c>
      <c r="F32" s="19">
        <v>12.2</v>
      </c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/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/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f t="shared" si="0"/>
        <v>0.3</v>
      </c>
      <c r="E38" s="19">
        <v>0</v>
      </c>
      <c r="F38" s="19">
        <v>0.3</v>
      </c>
    </row>
    <row r="39" spans="1:6" ht="17.25" customHeight="1" x14ac:dyDescent="0.2">
      <c r="A39" s="8">
        <f>ROW()</f>
        <v>39</v>
      </c>
      <c r="B39" s="28" t="s">
        <v>146</v>
      </c>
      <c r="C39" s="28" t="s">
        <v>147</v>
      </c>
      <c r="D39" s="29">
        <f>SUM(D40:D44)</f>
        <v>0</v>
      </c>
      <c r="E39" s="29">
        <f>SUM(E40:E44)</f>
        <v>0</v>
      </c>
      <c r="F39" s="29">
        <f>SUM(F40:F44)</f>
        <v>0</v>
      </c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 x14ac:dyDescent="0.2">
      <c r="A45" s="8">
        <f>ROW()</f>
        <v>45</v>
      </c>
      <c r="B45" s="28" t="s">
        <v>158</v>
      </c>
      <c r="C45" s="28" t="s">
        <v>159</v>
      </c>
      <c r="D45" s="29">
        <f>SUM(D46:D48)</f>
        <v>2.2999999999999998</v>
      </c>
      <c r="E45" s="29">
        <f>SUM(E46:E48)</f>
        <v>0</v>
      </c>
      <c r="F45" s="29">
        <f>SUM(F46:F48)</f>
        <v>2.2999999999999998</v>
      </c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f t="shared" si="0"/>
        <v>2.2999999999999998</v>
      </c>
      <c r="E46" s="19">
        <v>0</v>
      </c>
      <c r="F46" s="19">
        <v>2.2999999999999998</v>
      </c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6" sqref="C6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 x14ac:dyDescent="0.2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 x14ac:dyDescent="0.15">
      <c r="A2" s="47" t="s">
        <v>206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30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13" sqref="C13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0" t="s">
        <v>166</v>
      </c>
      <c r="B1" s="51"/>
      <c r="C1" s="51"/>
      <c r="D1" s="51"/>
      <c r="E1" s="52"/>
      <c r="F1" s="51"/>
    </row>
    <row r="2" spans="1:6" s="34" customFormat="1" ht="21" customHeight="1" x14ac:dyDescent="0.2">
      <c r="A2" s="53" t="s">
        <v>206</v>
      </c>
      <c r="B2" s="54"/>
      <c r="C2" s="55" t="s">
        <v>176</v>
      </c>
      <c r="D2" s="54"/>
      <c r="E2" s="33" t="s">
        <v>176</v>
      </c>
      <c r="F2" s="33" t="s">
        <v>1</v>
      </c>
    </row>
    <row r="3" spans="1:6" s="1" customFormat="1" ht="18" customHeight="1" x14ac:dyDescent="0.2">
      <c r="A3" s="56" t="s">
        <v>2</v>
      </c>
      <c r="B3" s="56" t="s">
        <v>37</v>
      </c>
      <c r="C3" s="57"/>
      <c r="D3" s="56" t="s">
        <v>57</v>
      </c>
      <c r="E3" s="56" t="s">
        <v>62</v>
      </c>
      <c r="F3" s="56" t="s">
        <v>63</v>
      </c>
    </row>
    <row r="4" spans="1:6" s="1" customFormat="1" ht="30" customHeight="1" x14ac:dyDescent="0.2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13" sqref="D13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0" t="s">
        <v>167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 x14ac:dyDescent="0.2">
      <c r="A2" s="59" t="s">
        <v>205</v>
      </c>
      <c r="B2" s="60" t="str">
        <f>""</f>
        <v/>
      </c>
      <c r="C2" s="60" t="str">
        <f>""</f>
        <v/>
      </c>
      <c r="D2" s="61" t="s">
        <v>176</v>
      </c>
      <c r="E2" s="59" t="str">
        <f>""</f>
        <v/>
      </c>
      <c r="F2" s="35" t="s">
        <v>176</v>
      </c>
      <c r="G2" s="35" t="s">
        <v>1</v>
      </c>
    </row>
    <row r="3" spans="1:7" s="1" customFormat="1" ht="18" customHeight="1" x14ac:dyDescent="0.2">
      <c r="A3" s="56" t="s">
        <v>2</v>
      </c>
      <c r="B3" s="56" t="s">
        <v>168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 x14ac:dyDescent="0.2">
      <c r="A4" s="56" t="s">
        <v>6</v>
      </c>
      <c r="B4" s="56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/>
      <c r="D11" s="10"/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2019-02-27T02:51:29Z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