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<sst xmlns="http://schemas.openxmlformats.org/spreadsheetml/2006/main" count="86" uniqueCount="36">
  <si>
    <t>附件1：</t>
  </si>
  <si>
    <t>丰南区2024年度财政支出绩效评价情况表（预算部门）</t>
  </si>
  <si>
    <t>部门名称（盖章）：唐山市丰南区社会保险服务中心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</si>
  <si>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</si>
  <si>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</si>
  <si>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</si>
  <si>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</si>
  <si>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</si>
  <si>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</si>
  <si>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</si>
  <si>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</si>
  <si>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</si>
  <si>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</si>
  <si>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</si>
  <si>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</si>
  <si>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</si>
  <si>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</si>
  <si>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</si>
  <si>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</si>
  <si>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</si>
  <si>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</si>
  <si>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</si>
  <si>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</si>
  <si>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</si>
  <si>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</si>
  <si>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</si>
  <si>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社保中心</t>
  </si>
  <si>
    <t>国有企业退休人员移交档案社会化管理托管服务费</t>
  </si>
  <si>
    <t>良</t>
  </si>
  <si>
    <t>机关事业单位养老保险财政补贴资金</t>
  </si>
  <si>
    <t>城乡居民基本养老保险财政补贴资金</t>
  </si>
  <si>
    <t>企业离休退休生活补贴</t>
  </si>
  <si>
    <t>改制企业遗属生活费及伤残补贴资金</t>
  </si>
  <si>
    <t>城乡居民基本养老乡镇协办员补贴资金</t>
  </si>
  <si>
    <t>印刷费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</si>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</sst>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4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43" fontId="1" fillId="0" borderId="0" applyProtection="0">
      <alignment vertical="center"/>
    </xf>
    <xf numFmtId="176" fontId="1" fillId="0" borderId="0" applyProtection="0">
      <alignment vertical="center"/>
    </xf>
    <xf numFmtId="9" fontId="1" fillId="0" borderId="0" applyProtection="0">
      <alignment vertical="center"/>
    </xf>
    <xf numFmtId="41" fontId="1" fillId="0" borderId="0" applyProtection="0">
      <alignment vertical="center"/>
    </xf>
    <xf numFmtId="42" fontId="1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1" fillId="3" borderId="8" applyProtection="0">
      <alignment vertical="center"/>
    </xf>
    <xf numFmtId="0" fontId="4" fillId="0" borderId="0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1" fillId="0" borderId="9" applyProtection="0">
      <alignment vertical="center"/>
    </xf>
    <xf numFmtId="0" fontId="12" fillId="0" borderId="9" applyProtection="0">
      <alignment vertical="center"/>
    </xf>
    <xf numFmtId="0" fontId="13" fillId="0" borderId="10" applyProtection="0">
      <alignment vertical="center"/>
    </xf>
    <xf numFmtId="0" fontId="13" fillId="0" borderId="0" applyProtection="0">
      <alignment vertical="center"/>
    </xf>
    <xf numFmtId="0" fontId="14" fillId="4" borderId="11" applyProtection="0">
      <alignment vertical="center"/>
    </xf>
    <xf numFmtId="0" fontId="15" fillId="5" borderId="12" applyProtection="0">
      <alignment vertical="center"/>
    </xf>
    <xf numFmtId="0" fontId="16" fillId="5" borderId="11" applyProtection="0">
      <alignment vertical="center"/>
    </xf>
    <xf numFmtId="0" fontId="17" fillId="6" borderId="13" applyProtection="0">
      <alignment vertical="center"/>
    </xf>
    <xf numFmtId="0" fontId="18" fillId="0" borderId="14" applyProtection="0">
      <alignment vertical="center"/>
    </xf>
    <xf numFmtId="0" fontId="19" fillId="0" borderId="15" applyProtection="0">
      <alignment vertical="center"/>
    </xf>
    <xf numFmtId="0" fontId="20" fillId="7" borderId="0" applyProtection="0">
      <alignment vertical="center"/>
    </xf>
    <xf numFmtId="0" fontId="21" fillId="8" borderId="0" applyProtection="0">
      <alignment vertical="center"/>
    </xf>
    <xf numFmtId="0" fontId="22" fillId="9" borderId="0" applyProtection="0">
      <alignment vertical="center"/>
    </xf>
    <xf numFmtId="0" fontId="23" fillId="10" borderId="0" applyProtection="0">
      <alignment vertical="center"/>
    </xf>
    <xf numFmtId="0" fontId="1" fillId="11" borderId="0" applyProtection="0">
      <alignment vertical="center"/>
    </xf>
    <xf numFmtId="0" fontId="1" fillId="12" borderId="0" applyProtection="0">
      <alignment vertical="center"/>
    </xf>
    <xf numFmtId="0" fontId="23" fillId="13" borderId="0" applyProtection="0">
      <alignment vertical="center"/>
    </xf>
    <xf numFmtId="0" fontId="23" fillId="14" borderId="0" applyProtection="0">
      <alignment vertical="center"/>
    </xf>
    <xf numFmtId="0" fontId="1" fillId="15" borderId="0" applyProtection="0">
      <alignment vertical="center"/>
    </xf>
    <xf numFmtId="0" fontId="1" fillId="16" borderId="0" applyProtection="0">
      <alignment vertical="center"/>
    </xf>
    <xf numFmtId="0" fontId="23" fillId="17" borderId="0" applyProtection="0">
      <alignment vertical="center"/>
    </xf>
    <xf numFmtId="0" fontId="23" fillId="6" borderId="0" applyProtection="0">
      <alignment vertical="center"/>
    </xf>
    <xf numFmtId="0" fontId="1" fillId="18" borderId="0" applyProtection="0">
      <alignment vertical="center"/>
    </xf>
    <xf numFmtId="0" fontId="1" fillId="19" borderId="0" applyProtection="0">
      <alignment vertical="center"/>
    </xf>
    <xf numFmtId="0" fontId="23" fillId="20" borderId="0" applyProtection="0">
      <alignment vertical="center"/>
    </xf>
    <xf numFmtId="0" fontId="23" fillId="21" borderId="0" applyProtection="0">
      <alignment vertical="center"/>
    </xf>
    <xf numFmtId="0" fontId="1" fillId="22" borderId="0" applyProtection="0">
      <alignment vertical="center"/>
    </xf>
    <xf numFmtId="0" fontId="1" fillId="23" borderId="0" applyProtection="0">
      <alignment vertical="center"/>
    </xf>
    <xf numFmtId="0" fontId="23" fillId="24" borderId="0" applyProtection="0">
      <alignment vertical="center"/>
    </xf>
    <xf numFmtId="0" fontId="23" fillId="25" borderId="0" applyProtection="0">
      <alignment vertical="center"/>
    </xf>
    <xf numFmtId="0" fontId="1" fillId="26" borderId="0" applyProtection="0">
      <alignment vertical="center"/>
    </xf>
    <xf numFmtId="0" fontId="1" fillId="27" borderId="0" applyProtection="0">
      <alignment vertical="center"/>
    </xf>
    <xf numFmtId="0" fontId="23" fillId="28" borderId="0" applyProtection="0">
      <alignment vertical="center"/>
    </xf>
    <xf numFmtId="0" fontId="23" fillId="29" borderId="0" applyProtection="0">
      <alignment vertical="center"/>
    </xf>
    <xf numFmtId="0" fontId="1" fillId="30" borderId="0" applyProtection="0">
      <alignment vertical="center"/>
    </xf>
    <xf numFmtId="0" fontId="1" fillId="31" borderId="0" applyProtection="0">
      <alignment vertical="center"/>
    </xf>
    <xf numFmtId="0" fontId="23" fillId="32" borderId="0" applyProtection="0">
      <alignment vertical="center"/>
    </xf>
  </cellStyleXfs>
  <cellXfs count="28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3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7"/>
  <sheetViews>
    <sheetView tabSelected="1" workbookViewId="0">
      <selection activeCell="C10" sqref="C10"/>
    </sheetView>
  </sheetViews>
  <sheetFormatPr defaultColWidth="8.875" defaultRowHeight="14.25"/>
  <cols>
    <col min="1" max="1" width="3.5" style="1" customWidth="1"/>
    <col min="2" max="2" width="8.125" style="1" customWidth="1"/>
    <col min="3" max="3" width="43.5" style="1" customWidth="1"/>
    <col min="4" max="5" width="9.375" style="1" customWidth="1"/>
    <col min="6" max="6" width="9.625" style="1" customWidth="1"/>
    <col min="7" max="7" width="7.375" style="1" customWidth="1"/>
    <col min="8" max="8" width="8.625" style="1" customWidth="1"/>
    <col min="9" max="9" width="7.375" style="1" customWidth="1"/>
    <col min="10" max="10" width="6.375" style="1" customWidth="1"/>
    <col min="11" max="11" width="2.5" style="1" customWidth="1"/>
    <col min="12" max="12" width="4.375" style="1" customWidth="1"/>
    <col min="13" max="14" width="2.5" style="1" customWidth="1"/>
    <col min="15" max="15" width="4.375" style="1" customWidth="1"/>
    <col min="16" max="17" width="2.5" style="1" customWidth="1"/>
    <col min="18" max="18" width="3.25" style="1" customWidth="1"/>
    <col min="19" max="22" width="9.375" style="1" customWidth="1"/>
    <col min="23" max="23" width="7.375" style="1" customWidth="1"/>
    <col min="24" max="24" width="5.375" style="1" customWidth="1"/>
    <col min="25" max="26" width="6.375" style="1" customWidth="1"/>
    <col min="27" max="27" width="2.5" style="1" customWidth="1"/>
    <col min="28" max="28" width="4.375" style="1" customWidth="1"/>
    <col min="29" max="30" width="2.5" style="1" customWidth="1"/>
    <col min="31" max="31" width="4.375" style="1" customWidth="1"/>
    <col min="32" max="33" width="2.5" style="1" customWidth="1"/>
    <col min="34" max="34" width="4.125" style="1" customWidth="1"/>
    <col min="35" max="35" width="9.375" style="1" customWidth="1"/>
    <col min="36" max="36" width="10" style="1" customWidth="1"/>
    <col min="37" max="39" width="4.375" style="1" customWidth="1"/>
    <col min="40" max="269" width="8.875" style="1"/>
  </cols>
  <sheetData>
    <row r="1" ht="23" customHeight="1" spans="1:3">
      <c r="A1" s="2" t="s">
        <v>0</v>
      </c>
      <c r="B1"/>
      <c r="C1"/>
    </row>
    <row r="2" ht="23" customHeight="1" spans="1:39">
      <c r="A2" s="3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ht="25" customHeight="1" spans="1:39">
      <c r="A3" s="4" t="s">
        <v>2</v>
      </c>
      <c r="B3" s="4"/>
      <c r="AK3" s="23"/>
      <c r="AL3" s="23"/>
      <c r="AM3"/>
    </row>
    <row r="4" ht="19" customHeight="1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24" t="s">
        <v>10</v>
      </c>
      <c r="AM4" s="5" t="s">
        <v>11</v>
      </c>
    </row>
    <row r="5" ht="19" customHeight="1" spans="1:39">
      <c r="A5" s="6"/>
      <c r="B5" s="6"/>
      <c r="C5" s="6"/>
      <c r="D5" s="5" t="s">
        <v>12</v>
      </c>
      <c r="E5" s="7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0"/>
      <c r="R5" s="5" t="s">
        <v>14</v>
      </c>
      <c r="S5" s="5" t="s">
        <v>15</v>
      </c>
      <c r="T5" s="5" t="s">
        <v>12</v>
      </c>
      <c r="U5" s="7" t="s">
        <v>13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0"/>
      <c r="AH5" s="5" t="s">
        <v>14</v>
      </c>
      <c r="AI5" s="5" t="s">
        <v>15</v>
      </c>
      <c r="AJ5" s="6"/>
      <c r="AK5" s="6"/>
      <c r="AL5" s="25"/>
      <c r="AM5" s="6"/>
    </row>
    <row r="6" ht="19" customHeight="1" spans="1:39">
      <c r="A6" s="6"/>
      <c r="B6" s="6"/>
      <c r="C6" s="6"/>
      <c r="D6" s="6"/>
      <c r="E6" s="5" t="s">
        <v>16</v>
      </c>
      <c r="F6" s="5" t="s">
        <v>17</v>
      </c>
      <c r="G6" s="6"/>
      <c r="H6" s="6"/>
      <c r="I6" s="5" t="s">
        <v>18</v>
      </c>
      <c r="J6" s="6"/>
      <c r="K6" s="6"/>
      <c r="L6" s="17" t="s">
        <v>19</v>
      </c>
      <c r="M6" s="18"/>
      <c r="N6" s="19"/>
      <c r="O6" s="18" t="s">
        <v>20</v>
      </c>
      <c r="P6" s="18"/>
      <c r="Q6" s="19"/>
      <c r="R6" s="6"/>
      <c r="S6" s="6"/>
      <c r="T6" s="6"/>
      <c r="U6" s="21" t="s">
        <v>16</v>
      </c>
      <c r="V6" s="5" t="s">
        <v>17</v>
      </c>
      <c r="W6" s="6"/>
      <c r="X6" s="6"/>
      <c r="Y6" s="5" t="s">
        <v>18</v>
      </c>
      <c r="Z6" s="6"/>
      <c r="AA6" s="6"/>
      <c r="AB6" s="17" t="s">
        <v>19</v>
      </c>
      <c r="AC6" s="18"/>
      <c r="AD6" s="19"/>
      <c r="AE6" s="18" t="s">
        <v>20</v>
      </c>
      <c r="AF6" s="18"/>
      <c r="AG6" s="19"/>
      <c r="AH6" s="6"/>
      <c r="AI6" s="6"/>
      <c r="AJ6" s="6"/>
      <c r="AK6" s="6"/>
      <c r="AL6" s="25"/>
      <c r="AM6" s="6"/>
    </row>
    <row r="7" ht="19" customHeight="1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6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26"/>
      <c r="AM7" s="6"/>
    </row>
    <row r="8" ht="23" customHeight="1" spans="1:39">
      <c r="A8" s="5"/>
      <c r="B8" s="5"/>
      <c r="C8" s="5" t="s">
        <v>12</v>
      </c>
      <c r="D8" s="9">
        <f>E8+R8+S8</f>
        <v>57077.02</v>
      </c>
      <c r="E8" s="9">
        <f>SUM(F8:Q8)</f>
        <v>24884.29</v>
      </c>
      <c r="F8" s="9">
        <f>SUM(F9:F15)</f>
        <v>19253.49</v>
      </c>
      <c r="G8" s="9">
        <f t="shared" ref="G8:S8" si="0">SUM(G9:G15)</f>
        <v>3604.9</v>
      </c>
      <c r="H8" s="9">
        <f t="shared" si="0"/>
        <v>1853</v>
      </c>
      <c r="I8" s="9">
        <f t="shared" si="0"/>
        <v>147.97</v>
      </c>
      <c r="J8" s="9">
        <f t="shared" si="0"/>
        <v>24.93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>
        <f t="shared" si="0"/>
        <v>0</v>
      </c>
      <c r="R8" s="9">
        <f t="shared" si="0"/>
        <v>0</v>
      </c>
      <c r="S8" s="9">
        <f t="shared" si="0"/>
        <v>32192.73</v>
      </c>
      <c r="T8" s="9">
        <f>U8+AH8+AI8</f>
        <v>56954.87</v>
      </c>
      <c r="U8" s="9">
        <f>SUM(U9:U15)</f>
        <v>24762.14</v>
      </c>
      <c r="V8" s="9">
        <f t="shared" ref="V8:AI8" si="1">SUM(V9:V15)</f>
        <v>19253.49</v>
      </c>
      <c r="W8" s="9">
        <f t="shared" si="1"/>
        <v>3604.9</v>
      </c>
      <c r="X8" s="9">
        <f t="shared" si="1"/>
        <v>1853</v>
      </c>
      <c r="Y8" s="9">
        <f t="shared" si="1"/>
        <v>25.82</v>
      </c>
      <c r="Z8" s="9">
        <f t="shared" si="1"/>
        <v>24.93</v>
      </c>
      <c r="AA8" s="9">
        <f t="shared" si="1"/>
        <v>0</v>
      </c>
      <c r="AB8" s="9">
        <f t="shared" si="1"/>
        <v>0</v>
      </c>
      <c r="AC8" s="9">
        <f t="shared" si="1"/>
        <v>0</v>
      </c>
      <c r="AD8" s="9">
        <f t="shared" si="1"/>
        <v>0</v>
      </c>
      <c r="AE8" s="9">
        <f t="shared" si="1"/>
        <v>0</v>
      </c>
      <c r="AF8" s="9">
        <f t="shared" si="1"/>
        <v>0</v>
      </c>
      <c r="AG8" s="9">
        <f t="shared" si="1"/>
        <v>0</v>
      </c>
      <c r="AH8" s="9">
        <f t="shared" si="1"/>
        <v>0</v>
      </c>
      <c r="AI8" s="9">
        <f t="shared" si="1"/>
        <v>32192.73</v>
      </c>
      <c r="AJ8" s="27">
        <f t="shared" ref="AJ8:AJ15" si="2">T8/D8</f>
        <v>0.997859909294494</v>
      </c>
      <c r="AK8" s="5" t="s">
        <v>24</v>
      </c>
      <c r="AL8" s="5" t="s">
        <v>25</v>
      </c>
      <c r="AM8" s="5"/>
    </row>
    <row r="9" ht="29" customHeight="1" spans="1:39">
      <c r="A9" s="5">
        <v>1</v>
      </c>
      <c r="B9" s="5" t="s">
        <v>26</v>
      </c>
      <c r="C9" s="10" t="s">
        <v>27</v>
      </c>
      <c r="D9" s="9">
        <f t="shared" ref="D9:D15" si="3">SUM(E9,S9)</f>
        <v>172.9</v>
      </c>
      <c r="E9" s="9">
        <f t="shared" ref="E9:E15" si="4">SUM(F9:K9)</f>
        <v>172.9</v>
      </c>
      <c r="F9" s="9"/>
      <c r="G9" s="9"/>
      <c r="H9" s="9"/>
      <c r="I9" s="9">
        <v>147.97</v>
      </c>
      <c r="J9" s="9">
        <v>24.93</v>
      </c>
      <c r="K9" s="9"/>
      <c r="L9" s="9"/>
      <c r="M9" s="9"/>
      <c r="N9" s="9"/>
      <c r="O9" s="9"/>
      <c r="P9" s="9"/>
      <c r="Q9" s="9"/>
      <c r="R9" s="9"/>
      <c r="S9" s="9"/>
      <c r="T9" s="9">
        <f t="shared" ref="T9:T15" si="5">SUM(U9,AI9)</f>
        <v>50.75</v>
      </c>
      <c r="U9" s="9">
        <f t="shared" ref="U9:U15" si="6">SUM(V9:AA9)</f>
        <v>50.75</v>
      </c>
      <c r="V9" s="9"/>
      <c r="W9" s="9"/>
      <c r="X9" s="9"/>
      <c r="Y9" s="9">
        <v>25.82</v>
      </c>
      <c r="Z9" s="9">
        <v>24.93</v>
      </c>
      <c r="AA9" s="9"/>
      <c r="AB9" s="9"/>
      <c r="AC9" s="9"/>
      <c r="AD9" s="9"/>
      <c r="AE9" s="9"/>
      <c r="AF9" s="9"/>
      <c r="AG9" s="9"/>
      <c r="AH9" s="9"/>
      <c r="AI9" s="9"/>
      <c r="AJ9" s="27">
        <f t="shared" si="2"/>
        <v>0.293522267206478</v>
      </c>
      <c r="AK9" s="5" t="s">
        <v>28</v>
      </c>
      <c r="AL9" s="5" t="s">
        <v>25</v>
      </c>
      <c r="AM9" s="5"/>
    </row>
    <row r="10" ht="25" customHeight="1" spans="1:39">
      <c r="A10" s="5">
        <v>2</v>
      </c>
      <c r="B10" s="5" t="s">
        <v>26</v>
      </c>
      <c r="C10" s="11" t="s">
        <v>29</v>
      </c>
      <c r="D10" s="9">
        <f t="shared" si="3"/>
        <v>27850.61</v>
      </c>
      <c r="E10" s="9">
        <f t="shared" si="4"/>
        <v>5193</v>
      </c>
      <c r="F10" s="9">
        <v>5193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3">
        <v>22657.61</v>
      </c>
      <c r="T10" s="9">
        <f t="shared" si="5"/>
        <v>27850.61</v>
      </c>
      <c r="U10" s="9">
        <f t="shared" si="6"/>
        <v>5193</v>
      </c>
      <c r="V10" s="9">
        <v>5193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>
        <v>22657.61</v>
      </c>
      <c r="AJ10" s="27">
        <f t="shared" si="2"/>
        <v>1</v>
      </c>
      <c r="AK10" s="5" t="s">
        <v>24</v>
      </c>
      <c r="AL10" s="5" t="s">
        <v>25</v>
      </c>
      <c r="AM10" s="5"/>
    </row>
    <row r="11" ht="23" customHeight="1" spans="1:39">
      <c r="A11" s="5">
        <v>3</v>
      </c>
      <c r="B11" s="5" t="s">
        <v>26</v>
      </c>
      <c r="C11" s="12" t="s">
        <v>30</v>
      </c>
      <c r="D11" s="9">
        <f t="shared" si="3"/>
        <v>28891.07</v>
      </c>
      <c r="E11" s="9">
        <f t="shared" si="4"/>
        <v>19510.39</v>
      </c>
      <c r="F11" s="13">
        <v>14060.49</v>
      </c>
      <c r="G11" s="13">
        <v>3596.9</v>
      </c>
      <c r="H11" s="13">
        <v>1853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13">
        <v>9380.68</v>
      </c>
      <c r="T11" s="9">
        <f t="shared" si="5"/>
        <v>28891.07</v>
      </c>
      <c r="U11" s="9">
        <f t="shared" si="6"/>
        <v>19510.39</v>
      </c>
      <c r="V11" s="9">
        <v>14060.49</v>
      </c>
      <c r="W11" s="9">
        <v>3596.9</v>
      </c>
      <c r="X11" s="9">
        <v>1853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>
        <v>9380.68</v>
      </c>
      <c r="AJ11" s="27">
        <f t="shared" si="2"/>
        <v>1</v>
      </c>
      <c r="AK11" s="5" t="s">
        <v>24</v>
      </c>
      <c r="AL11" s="5" t="s">
        <v>25</v>
      </c>
      <c r="AM11" s="5"/>
    </row>
    <row r="12" ht="23" customHeight="1" spans="1:39">
      <c r="A12" s="5">
        <v>4</v>
      </c>
      <c r="B12" s="5" t="s">
        <v>26</v>
      </c>
      <c r="C12" s="12" t="s">
        <v>31</v>
      </c>
      <c r="D12" s="14">
        <f t="shared" si="3"/>
        <v>105.69</v>
      </c>
      <c r="E12" s="9">
        <f t="shared" si="4"/>
        <v>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3">
        <v>105.69</v>
      </c>
      <c r="T12" s="9">
        <f t="shared" si="5"/>
        <v>105.69</v>
      </c>
      <c r="U12" s="9">
        <f t="shared" si="6"/>
        <v>0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>
        <v>105.69</v>
      </c>
      <c r="AJ12" s="27">
        <f t="shared" si="2"/>
        <v>1</v>
      </c>
      <c r="AK12" s="5" t="s">
        <v>24</v>
      </c>
      <c r="AL12" s="5" t="s">
        <v>25</v>
      </c>
      <c r="AM12" s="5"/>
    </row>
    <row r="13" ht="23" customHeight="1" spans="1:39">
      <c r="A13" s="5">
        <v>5</v>
      </c>
      <c r="B13" s="5" t="s">
        <v>26</v>
      </c>
      <c r="C13" s="12" t="s">
        <v>32</v>
      </c>
      <c r="D13" s="13">
        <f t="shared" si="3"/>
        <v>2.61</v>
      </c>
      <c r="E13" s="13">
        <f t="shared" si="4"/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>
        <v>2.61</v>
      </c>
      <c r="T13" s="13">
        <f t="shared" si="5"/>
        <v>2.61</v>
      </c>
      <c r="U13" s="9">
        <f t="shared" si="6"/>
        <v>0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>
        <v>2.61</v>
      </c>
      <c r="AJ13" s="27">
        <f t="shared" si="2"/>
        <v>1</v>
      </c>
      <c r="AK13" s="5" t="s">
        <v>24</v>
      </c>
      <c r="AL13" s="5" t="s">
        <v>25</v>
      </c>
      <c r="AM13" s="5"/>
    </row>
    <row r="14" ht="23" customHeight="1" spans="1:39">
      <c r="A14" s="5">
        <v>6</v>
      </c>
      <c r="B14" s="5" t="s">
        <v>26</v>
      </c>
      <c r="C14" s="12" t="s">
        <v>33</v>
      </c>
      <c r="D14" s="13">
        <f t="shared" si="3"/>
        <v>49.14</v>
      </c>
      <c r="E14" s="13">
        <f t="shared" si="4"/>
        <v>8</v>
      </c>
      <c r="F14" s="13"/>
      <c r="G14" s="13">
        <v>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v>41.14</v>
      </c>
      <c r="T14" s="13">
        <f t="shared" si="5"/>
        <v>49.14</v>
      </c>
      <c r="U14" s="9">
        <f t="shared" si="6"/>
        <v>8</v>
      </c>
      <c r="V14" s="9"/>
      <c r="W14" s="9">
        <v>8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>
        <v>41.14</v>
      </c>
      <c r="AJ14" s="27">
        <f t="shared" si="2"/>
        <v>1</v>
      </c>
      <c r="AK14" s="5" t="s">
        <v>24</v>
      </c>
      <c r="AL14" s="5" t="s">
        <v>25</v>
      </c>
      <c r="AM14" s="5"/>
    </row>
    <row r="15" ht="27" customHeight="1" spans="1:39">
      <c r="A15" s="5">
        <v>7</v>
      </c>
      <c r="B15" s="5" t="s">
        <v>26</v>
      </c>
      <c r="C15" s="12" t="s">
        <v>34</v>
      </c>
      <c r="D15" s="13">
        <f t="shared" si="3"/>
        <v>5</v>
      </c>
      <c r="E15" s="9">
        <f t="shared" si="4"/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22">
        <v>5</v>
      </c>
      <c r="T15" s="13">
        <f t="shared" si="5"/>
        <v>5</v>
      </c>
      <c r="U15" s="9">
        <f t="shared" si="6"/>
        <v>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>
        <v>5</v>
      </c>
      <c r="AJ15" s="27">
        <f t="shared" si="2"/>
        <v>1</v>
      </c>
      <c r="AK15" s="5" t="s">
        <v>24</v>
      </c>
      <c r="AL15" s="5" t="s">
        <v>25</v>
      </c>
      <c r="AM15" s="6"/>
    </row>
    <row r="16" ht="13.5" customHeight="1"/>
    <row r="17" ht="22" customHeight="1" spans="3:19">
      <c r="C17" s="16" t="s">
        <v>35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7:S17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0</cp:revision>
  <dcterms:created xsi:type="dcterms:W3CDTF">2022-10-21T10:56:00Z</dcterms:created>
  <dcterms:modified xsi:type="dcterms:W3CDTF">2025-02-25T09:23:38Z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E3840582567A41F3975BAA2469BCA865_12</vt:lpwstr>
  </property>
</Properties>
</file>