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18" firstSheet="2" activeTab="9"/>
  </bookViews>
  <sheets>
    <sheet name="1、能力提升" sheetId="1" r:id="rId1"/>
    <sheet name="2、业务经费" sheetId="6" r:id="rId2"/>
    <sheet name="3、慢特病" sheetId="7" r:id="rId3"/>
    <sheet name="4、见习区级垫付" sheetId="8" r:id="rId4"/>
    <sheet name="5、见习区级负担" sheetId="9" r:id="rId5"/>
    <sheet name="6、劳务派遣" sheetId="10" r:id="rId6"/>
    <sheet name="7、医疗救助" sheetId="11" r:id="rId7"/>
    <sheet name="8、长护险" sheetId="12" r:id="rId8"/>
    <sheet name="9、居民财政负担" sheetId="13" r:id="rId9"/>
    <sheet name="10、优抚" sheetId="14" r:id="rId10"/>
    <sheet name="工作表1 (2)" sheetId="4" r:id="rId11"/>
    <sheet name="工作表2" sheetId="2" r:id="rId12"/>
    <sheet name="工作表3" sheetId="3" r:id="rId13"/>
    <sheet name="Sheet1" sheetId="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<sst xmlns="http://schemas.openxmlformats.org/spreadsheetml/2006/main" count="812" uniqueCount="175">
  <si>
    <t>附件3</t>
  </si>
  <si>
    <t>部门预算项目绩效自评表</t>
  </si>
  <si>
    <t>（2024年度）</t>
  </si>
  <si>
    <t>填报单位：唐山市丰南区医疗保障局</t>
  </si>
  <si>
    <t>金额单位：万元</t>
  </si>
  <si>
    <r>
      <rPr>
        <sz val="10"/>
        <color rgb="FF000000"/>
        <rFont val="华文宋体"/>
        <charset val="134"/>
      </rPr>
      <t>一、 基本情况</t>
    </r>
    <r>
      <rPr>
        <sz val="10"/>
        <rFont val="华文宋体"/>
        <charset val="134"/>
      </rPr>
      <t xml:space="preserve">
</t>
    </r>
  </si>
  <si>
    <t>项目名称</t>
  </si>
  <si>
    <t>2024年中央财政医疗服务和保障能力提升补助资金</t>
  </si>
  <si>
    <t>实施(主管）单位</t>
  </si>
  <si>
    <t>唐山市丰南区医疗保障局</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</si>
  <si>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</si>
  <si>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</si>
  <si>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</si>
  <si>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</si>
  <si>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</si>
  <si>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</si>
  <si>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</si>
  <si>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</si>
  <si>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</si>
  <si>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</si>
  <si>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</si>
  <si>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</si>
  <si>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</si>
  <si>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</si>
  <si>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医疗服务与保障能力提升</t>
  </si>
  <si>
    <t>本年度医疗服务和保障能力提升资金补助用于委托业务费、网络维护费支出</t>
  </si>
  <si>
    <r>
      <rPr>
        <sz val="10"/>
        <color rgb="FF000000"/>
        <rFont val="华文宋体"/>
        <charset val="134"/>
      </rPr>
      <t>四、</t>
    </r>
    <r>
      <rPr>
        <sz val="10"/>
        <color rgb="FF000000"/>
        <rFont val="华文宋体"/>
        <charset val="134"/>
      </rPr>
      <t> </t>
    </r>
    <r>
      <rPr>
        <sz val="10"/>
        <color rgb="FF000000"/>
        <rFont val="华文宋体"/>
        <charset val="134"/>
      </rPr>
      <t>年度绩效指标完成情况</t>
    </r>
    <r>
      <rPr>
        <sz val="10"/>
        <rFont val="华文宋体"/>
        <charset val="134"/>
      </rPr>
      <t xml:space="preserve">
</t>
    </r>
  </si>
  <si>
    <t>一级指标</t>
  </si>
  <si>
    <t>二级指标</t>
  </si>
  <si>
    <t>三级指标</t>
  </si>
  <si>
    <t>指标分值</t>
  </si>
  <si>
    <t>预期指标值</t>
  </si>
  <si>
    <t>实际完成值</t>
  </si>
  <si>
    <t>自评得分</t>
  </si>
  <si>
    <t>产出指标（50）</t>
  </si>
  <si>
    <t>数量指标</t>
  </si>
  <si>
    <t>综合业务工作完成率</t>
  </si>
  <si>
    <t>≥95%</t>
  </si>
  <si>
    <t>质量指标</t>
  </si>
  <si>
    <t>为群众提供优质报务数量占申请服务的比值</t>
  </si>
  <si>
    <t>时效指标</t>
  </si>
  <si>
    <t>工作完成及时度</t>
  </si>
  <si>
    <t>成本指标</t>
  </si>
  <si>
    <t>成本控制</t>
  </si>
  <si>
    <r>
      <rPr>
        <sz val="10"/>
        <color rgb="FF000000"/>
        <rFont val="SimSun"/>
        <charset val="134"/>
      </rPr>
      <t>36</t>
    </r>
    <r>
      <rPr>
        <sz val="10"/>
        <color rgb="FF000000"/>
        <rFont val="华文宋体"/>
        <charset val="134"/>
      </rPr>
      <t>万元</t>
    </r>
  </si>
  <si>
    <t>36万元</t>
  </si>
  <si>
    <t>效益指标（30）</t>
  </si>
  <si>
    <t>社会效益指标</t>
  </si>
  <si>
    <t>医疗保障服务水平</t>
  </si>
  <si>
    <t>不断提高医疗保障服务水平</t>
  </si>
  <si>
    <t>提高了医疗保障服务水平</t>
  </si>
  <si>
    <t>可持续影响指标</t>
  </si>
  <si>
    <t>保障业务工作情况</t>
  </si>
  <si>
    <t>有效保障业务工作开展</t>
  </si>
  <si>
    <t>有效保障</t>
  </si>
  <si>
    <t>满意度指标（10）</t>
  </si>
  <si>
    <t>满意度指标</t>
  </si>
  <si>
    <t>报务对像满意度</t>
  </si>
  <si>
    <t>≥90%</t>
  </si>
  <si>
    <t>预算执行率（10）</t>
  </si>
  <si>
    <t>预算执行率</t>
  </si>
  <si>
    <t>总分</t>
  </si>
  <si>
    <r>
      <rPr>
        <sz val="10"/>
        <color rgb="FF000000"/>
        <rFont val="华文宋体"/>
        <charset val="134"/>
      </rPr>
      <t>五、 存在问题、原因及下一步整改措施</t>
    </r>
    <r>
      <rPr>
        <sz val="10"/>
        <rFont val="华文宋体"/>
        <charset val="134"/>
      </rPr>
      <t xml:space="preserve">
</t>
    </r>
  </si>
  <si>
    <t>填报人：贾妍</t>
  </si>
  <si>
    <t>联系电话：8185128</t>
  </si>
  <si>
    <t xml:space="preserve">说明：1.预算项目自评总分由各单项指标的自评得分合计而成，满分为100分。得分与等级对应关系为：90分及以上为优、80（含）-89分为良、60（含）-79分为中、60分以下为差。
           2.实际完成值，即填写某项指标截止预算年度末的完成情况；单项指标完成情况，根据实际完成情况填写。
           3.当年预算未执行，年终预算调减为0或财政收回全部资金的项目，以及当年重复申报或细化为其他项目的，预算数填0，到位数、执行数、指标完成情况、自评得分等其他内容不再填报。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计算公式为：预算执行进度=执行数/预算数*100%；“预算执行率”指标得分为：当“预算执行进度≥95%”时，“预算执行率”指标自评得分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8.当单项指标未完成时，自评得分应小于指标分值。
           9.由于年初指标值设定明显偏低，造成实际完成值高于预期指标值较多的，应按照偏离度适度调减自评得分。                                                                                                                                             </t>
  </si>
  <si>
    <t>业务工作经费</t>
  </si>
  <si>
    <t>依法依规完成工作任务，确保机关业务正常运行，提高业务工作效率。</t>
  </si>
  <si>
    <t>医保工作顺利开展。</t>
  </si>
  <si>
    <t>≤40万元</t>
  </si>
  <si>
    <t>34.72万元</t>
  </si>
  <si>
    <t>门诊慢特病鉴定工作经费</t>
  </si>
  <si>
    <t>组织开展门诊慢特病鉴定活动，保证符合慢特病鉴定条件人员能够按时就医。</t>
  </si>
  <si>
    <t>慢性病鉴定活动顺利开展，符合慢性病鉴定条件的人员能够按时就医。</t>
  </si>
  <si>
    <t xml:space="preserve">慢性病鉴定率
</t>
  </si>
  <si>
    <t>符合条件申报对象覆盖率</t>
  </si>
  <si>
    <t>资金发放及时率</t>
  </si>
  <si>
    <t>专家评审费及认定监管费</t>
  </si>
  <si>
    <t>27.58万元</t>
  </si>
  <si>
    <t xml:space="preserve">社会稳定水平
</t>
  </si>
  <si>
    <t>促进社会稳定水平提升</t>
  </si>
  <si>
    <t xml:space="preserve">社会影响力
</t>
  </si>
  <si>
    <t>得到群众充分认可</t>
  </si>
  <si>
    <t>慢性病人员满意度</t>
  </si>
  <si>
    <t>就业生活补贴（区级垫付）</t>
  </si>
  <si>
    <t>按时准确地将见习补助发放到位，调动职工工作积极性，保障机关正常运转。</t>
  </si>
  <si>
    <t>已按时准确地将见习补助发放到位，调动了职工工作积极性，保障了机关正常运转。</t>
  </si>
  <si>
    <t xml:space="preserve">见习生人数
</t>
  </si>
  <si>
    <t>≥11人</t>
  </si>
  <si>
    <t>发放准确率</t>
  </si>
  <si>
    <t>完成时限</t>
  </si>
  <si>
    <t>下月15日前</t>
  </si>
  <si>
    <r>
      <rPr>
        <sz val="10"/>
        <color rgb="FF000000"/>
        <rFont val="华文宋体"/>
        <charset val="134"/>
      </rPr>
      <t>下月</t>
    </r>
    <r>
      <rPr>
        <sz val="10.5"/>
        <rFont val="Times New Roman"/>
        <charset val="134"/>
      </rPr>
      <t>15</t>
    </r>
    <r>
      <rPr>
        <sz val="10.5"/>
        <rFont val="宋体"/>
        <charset val="134"/>
      </rPr>
      <t>日前</t>
    </r>
  </si>
  <si>
    <t>就业政策落实</t>
  </si>
  <si>
    <t>保障工作正常开展</t>
  </si>
  <si>
    <t>各项工作正常运转</t>
  </si>
  <si>
    <t>对象满意度</t>
  </si>
  <si>
    <t>就业生活补贴</t>
  </si>
  <si>
    <t>11人</t>
  </si>
  <si>
    <t>劳务派遣人员经费（劳务费）</t>
  </si>
  <si>
    <t>按时准确地将劳务派遣工资发放到位，保险缴费到位，调动职工工作积极性，保障机关正常运转。</t>
  </si>
  <si>
    <t>已按时准确地将劳务派遣工资发放到位，保险缴费到位。</t>
  </si>
  <si>
    <t>劳务派遣人数</t>
  </si>
  <si>
    <t>发放准确率。</t>
  </si>
  <si>
    <t>每月30日前</t>
  </si>
  <si>
    <t xml:space="preserve">预算执行率
</t>
  </si>
  <si>
    <t>6人</t>
  </si>
  <si>
    <t xml:space="preserve">对象满意度
</t>
  </si>
  <si>
    <t>城乡困难群众一站式医疗救助款</t>
  </si>
  <si>
    <t>对城乡低保、五保困难群众，经居民医疗保险报销剩余自费部分按60%-70%比例报销. 对城乡困难群众一站式医疗救助，保障患病困难群众的基本就医。</t>
  </si>
  <si>
    <t>参保资助率</t>
  </si>
  <si>
    <t>符合救助条件群众均享受待遇</t>
  </si>
  <si>
    <t>财政补助资金及时到位</t>
  </si>
  <si>
    <t>报销比例</t>
  </si>
  <si>
    <t>自费部分按60%-70%</t>
  </si>
  <si>
    <t>均按照政策执行</t>
  </si>
  <si>
    <t>政策知晓率</t>
  </si>
  <si>
    <t>医疗保障水平稳步提升</t>
  </si>
  <si>
    <t>救助对象满意度</t>
  </si>
  <si>
    <t>长期照护保险财政负担部分</t>
  </si>
  <si>
    <t>凡是我市职工基本医疗保险和城乡居民基本医疗保险的参保人均享受长期照护保险。财政补贴标准40元/人补贴到位。</t>
  </si>
  <si>
    <t>各项待遇落实到位。</t>
  </si>
  <si>
    <r>
      <rPr>
        <sz val="10"/>
        <color rgb="FF000000"/>
        <rFont val="华文宋体"/>
        <charset val="134"/>
      </rPr>
      <t>参保人数</t>
    </r>
    <r>
      <rPr>
        <sz val="10"/>
        <rFont val="华文宋体"/>
        <charset val="134"/>
      </rPr>
      <t xml:space="preserve">
</t>
    </r>
  </si>
  <si>
    <r>
      <rPr>
        <sz val="10.5"/>
        <rFont val="Times New Roman"/>
        <charset val="134"/>
      </rPr>
      <t>≥39.7</t>
    </r>
    <r>
      <rPr>
        <sz val="10.5"/>
        <rFont val="宋体"/>
        <charset val="134"/>
      </rPr>
      <t>万人</t>
    </r>
  </si>
  <si>
    <t>36.63万人</t>
  </si>
  <si>
    <t>重复参保人数</t>
  </si>
  <si>
    <t>无重复参保</t>
  </si>
  <si>
    <t>财政补助资金到位率</t>
  </si>
  <si>
    <t>补助标准</t>
  </si>
  <si>
    <t>40元/人/年</t>
  </si>
  <si>
    <r>
      <rPr>
        <sz val="10"/>
        <color rgb="FF000000"/>
        <rFont val="华文宋体"/>
        <charset val="134"/>
      </rPr>
      <t>社会知晓率</t>
    </r>
    <r>
      <rPr>
        <sz val="10"/>
        <rFont val="华文宋体"/>
        <charset val="134"/>
      </rPr>
      <t xml:space="preserve">
</t>
    </r>
  </si>
  <si>
    <t>≥85%</t>
  </si>
  <si>
    <r>
      <rPr>
        <sz val="10"/>
        <color rgb="FF000000"/>
        <rFont val="华文宋体"/>
        <charset val="134"/>
      </rPr>
      <t>社会影响力</t>
    </r>
    <r>
      <rPr>
        <sz val="10"/>
        <rFont val="华文宋体"/>
        <charset val="134"/>
      </rPr>
      <t xml:space="preserve">
</t>
    </r>
  </si>
  <si>
    <t>充分认可</t>
  </si>
  <si>
    <t>受益人口满意度</t>
  </si>
  <si>
    <t>城乡居民医疗保险财政负担部分</t>
  </si>
  <si>
    <t>通过提高医疗保险参保率，逐步提高异地就医直接结算服务水平，加强两定点管理，确保医疗保险基金安全运行；夯实医疗保险基础管理，确保各项待遇落实到位。</t>
  </si>
  <si>
    <t>提高医疗保险参保率，提高异地就医直接结算服务水平，加强两定点管理，确保医疗保险基金安全运行；夯实医疗保险基础管理，确保各项待遇落实到位。</t>
  </si>
  <si>
    <r>
      <rPr>
        <sz val="10"/>
        <color rgb="FF000000"/>
        <rFont val="华文宋体"/>
        <charset val="134"/>
      </rPr>
      <t>重复参保人数</t>
    </r>
    <r>
      <rPr>
        <sz val="10"/>
        <rFont val="华文宋体"/>
        <charset val="134"/>
      </rPr>
      <t xml:space="preserve">
</t>
    </r>
  </si>
  <si>
    <t>167.5元/人/年</t>
  </si>
  <si>
    <r>
      <rPr>
        <sz val="10.5"/>
        <rFont val="Times New Roman"/>
        <charset val="134"/>
      </rPr>
      <t>≥90%</t>
    </r>
  </si>
  <si>
    <t>城乡居民医疗保险重点优抚人员补贴资金</t>
  </si>
  <si>
    <t>区级财政负担重度残疾、60岁低收入、重点优抚人员个人负担部分补贴人数6000人，补贴标准369元/人(410元*90%)，补贴金额222万元。</t>
  </si>
  <si>
    <t>按相关政策支出补贴</t>
  </si>
  <si>
    <r>
      <rPr>
        <sz val="10.5"/>
        <rFont val="Times New Roman"/>
        <charset val="134"/>
      </rPr>
      <t>≥0.6</t>
    </r>
    <r>
      <rPr>
        <sz val="10.5"/>
        <rFont val="宋体"/>
        <charset val="134"/>
      </rPr>
      <t>万人</t>
    </r>
  </si>
  <si>
    <t>1.2万人</t>
  </si>
  <si>
    <t>369元/人/年</t>
  </si>
  <si>
    <r>
      <rPr>
        <sz val="10"/>
        <color rgb="FF000000"/>
        <rFont val="华文宋体"/>
        <charset val="134"/>
      </rPr>
      <t>可持续影响指标</t>
    </r>
    <r>
      <rPr>
        <sz val="10"/>
        <rFont val="华文宋体"/>
        <charset val="134"/>
      </rPr>
      <t xml:space="preserve">
</t>
    </r>
  </si>
  <si>
    <t>（      年度）</t>
  </si>
  <si>
    <t>填报单位：</t>
  </si>
  <si>
    <r>
      <rPr>
        <b/>
        <sz val="12"/>
        <color rgb="FF000000"/>
        <rFont val="华文宋体"/>
        <charset val="134"/>
      </rPr>
      <t>一、 基本情况</t>
    </r>
    <r>
      <rPr>
        <b/>
        <sz val="12"/>
        <rFont val="华文宋体"/>
        <charset val="134"/>
      </rPr>
      <t xml:space="preserve">
</t>
    </r>
  </si>
  <si>
    <t>（注明是否为专项资金）</t>
  </si>
  <si>
    <t>（=执行数/预算数*100%）</t>
  </si>
  <si>
    <r>
      <rPr>
        <b/>
        <sz val="12"/>
        <color rgb="FF000000"/>
        <rFont val="华文宋体"/>
        <charset val="134"/>
      </rPr>
      <t>四、 年度绩效指标完成情况</t>
    </r>
    <r>
      <rPr>
        <b/>
        <sz val="12"/>
        <rFont val="华文宋体"/>
        <charset val="134"/>
      </rPr>
      <t xml:space="preserve">
</t>
    </r>
  </si>
  <si>
    <r>
      <rPr>
        <b/>
        <sz val="12"/>
        <color rgb="FF000000"/>
        <rFont val="华文宋体"/>
        <charset val="134"/>
      </rPr>
      <t>指标 １(与绩效目标申报表一致）</t>
    </r>
    <r>
      <rPr>
        <b/>
        <sz val="12"/>
        <rFont val="华文宋体"/>
        <charset val="134"/>
      </rPr>
      <t xml:space="preserve">
</t>
    </r>
  </si>
  <si>
    <t>(与绩效目标申报表一致）</t>
  </si>
  <si>
    <t>（截止预算年度末的完成情况）</t>
  </si>
  <si>
    <r>
      <rPr>
        <b/>
        <sz val="12"/>
        <color rgb="FF000000"/>
        <rFont val="华文宋体"/>
        <charset val="134"/>
      </rPr>
      <t>指标 ２</t>
    </r>
    <r>
      <rPr>
        <b/>
        <sz val="12"/>
        <rFont val="华文宋体"/>
        <charset val="134"/>
      </rPr>
      <t xml:space="preserve">
</t>
    </r>
  </si>
  <si>
    <t>…</t>
  </si>
  <si>
    <r>
      <rPr>
        <b/>
        <sz val="12"/>
        <color rgb="FF000000"/>
        <rFont val="华文宋体"/>
        <charset val="134"/>
      </rPr>
      <t>指标 １</t>
    </r>
    <r>
      <rPr>
        <b/>
        <sz val="12"/>
        <rFont val="华文宋体"/>
        <charset val="134"/>
      </rPr>
      <t xml:space="preserve">
</t>
    </r>
  </si>
  <si>
    <t>经济效益指标</t>
  </si>
  <si>
    <t>生态效益指标</t>
  </si>
  <si>
    <r>
      <rPr>
        <b/>
        <sz val="12"/>
        <color rgb="FF000000"/>
        <rFont val="华文宋体"/>
        <charset val="134"/>
      </rPr>
      <t>五、 存在问题、原因及下一步整改措施</t>
    </r>
    <r>
      <rPr>
        <b/>
        <sz val="12"/>
        <rFont val="华文宋体"/>
        <charset val="134"/>
      </rPr>
      <t xml:space="preserve">
</t>
    </r>
  </si>
  <si>
    <t>(主要填写项目绩效存在问题及原因分析,下一步拟采取的纠偏措施及对策建议,项目绩效目标指标设定存在的问题及修改完善措施)</t>
  </si>
  <si>
    <t>填报人：</t>
  </si>
  <si>
    <t>联系电话：</t>
  </si>
  <si>
    <t>说明：1.预算项目自评总分由各单项指标的自评得分合计而成，满分为100分。得分与等级对应关系为：90分及以上为优、80（含）-89分为良、60（含）-79分为中、60分以下为差。</t>
  </si>
  <si>
    <t xml:space="preserve">           2.实际完成值，即填写某项指标截止预算年度末的完成情况；单项指标完成情况，根据实际完成情况填写。</t>
  </si>
  <si>
    <t xml:space="preserve">           3.当年预算未执行，年终预算调减为0或财政收回全部资金的项目，以及当年重复申报或细化为其他项目的，预算数填0，到位数、执行数、指标完成情况、自评得分等其他内容不再填报。</t>
  </si>
  <si>
    <t xml:space="preserve">           4.当年预算未执行，年终结转下年的项目，资金执行数填0，绩效指标填“未完成”，自评得分填0；当年预算部分执行，剩余资金结转下年的项目，资金执行数、指标完成情况如实填写，自评得分应小于100分。</t>
  </si>
  <si>
    <t xml:space="preserve">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t>
  </si>
  <si>
    <t xml:space="preserve">           6.“预算执行进度”计算公式为：预算执行进度=执行数/预算数*100%；“预算执行率”指标得分为：当“预算执行进度≥95%”时，“预算执行率”指标自评得分为10分；当“预算执行进度＜95%”时，“预算执行率”指标自评得分=预算执行进度*10。</t>
  </si>
  <si>
    <t xml:space="preserve">           7.实际完成值与预期指标值在描述上应当具有对应关系，比如某培训项目数量指标预期指标值为≥50人次，实际完成值应当填写实际完成多少人次，不能填完成培训多少场次、培训多少人等。</t>
  </si>
  <si>
    <t xml:space="preserve">           8.当单项指标未完成时，自评得分应小于指标分值。</t>
  </si>
  <si>
    <t xml:space="preserve">           9.由于年初指标值设定明显偏低，造成实际完成值高于预期指标值较多的，应按照偏离度适度调减自评得分。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</si>
</sst>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20"/>
      <name val="方正仿宋简体"/>
      <charset val="134"/>
    </font>
    <font>
      <b/>
      <sz val="20"/>
      <color rgb="FF000000"/>
      <name val="华文宋体"/>
      <charset val="134"/>
    </font>
    <font>
      <b/>
      <sz val="12"/>
      <color rgb="FF000000"/>
      <name val="华文宋体"/>
      <charset val="134"/>
    </font>
    <font>
      <b/>
      <sz val="12"/>
      <name val="华文宋体"/>
      <charset val="134"/>
    </font>
    <font>
      <b/>
      <sz val="10"/>
      <name val="宋体"/>
      <charset val="134"/>
    </font>
    <font>
      <sz val="20"/>
      <name val="方正仿宋简体"/>
      <charset val="134"/>
    </font>
    <font>
      <sz val="20"/>
      <color rgb="FF000000"/>
      <name val="华文宋体"/>
      <charset val="134"/>
    </font>
    <font>
      <sz val="12"/>
      <color rgb="FF000000"/>
      <name val="华文宋体"/>
      <charset val="134"/>
    </font>
    <font>
      <sz val="10"/>
      <color rgb="FF000000"/>
      <name val="华文宋体"/>
      <charset val="134"/>
    </font>
    <font>
      <sz val="10"/>
      <name val="华文宋体"/>
      <charset val="134"/>
    </font>
    <font>
      <sz val="10.5"/>
      <name val="Times New Roman"/>
      <charset val="134"/>
    </font>
    <font>
      <sz val="10.5"/>
      <name val="宋体"/>
      <charset val="134"/>
    </font>
    <font>
      <sz val="10"/>
      <name val="宋体"/>
      <charset val="134"/>
    </font>
    <font>
      <b/>
      <sz val="15"/>
      <name val="宋体"/>
      <charset val="134"/>
    </font>
    <font>
      <sz val="10"/>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rgb="FF000000"/>
      </top>
      <bottom/>
      <diagonal/>
    </border>
    <border>
      <left/>
      <right style="thin">
        <color rgb="FF000000"/>
      </right>
      <top style="thin">
        <color rgb="FF000000"/>
      </top>
      <bottom/>
      <diagonal/>
    </border>
    <border>
      <left style="thin">
        <color auto="1"/>
      </left>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style="thin">
        <color auto="1"/>
      </right>
      <top/>
      <bottom/>
      <diagonal/>
    </border>
    <border>
      <left/>
      <right style="thin">
        <color rgb="FF000000"/>
      </right>
      <top style="thin">
        <color auto="1"/>
      </top>
      <bottom style="thin">
        <color rgb="FF000000"/>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3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5" applyNumberFormat="0" applyFill="0" applyAlignment="0" applyProtection="0">
      <alignment vertical="center"/>
    </xf>
    <xf numFmtId="0" fontId="23" fillId="0" borderId="35" applyNumberFormat="0" applyFill="0" applyAlignment="0" applyProtection="0">
      <alignment vertical="center"/>
    </xf>
    <xf numFmtId="0" fontId="24" fillId="0" borderId="36" applyNumberFormat="0" applyFill="0" applyAlignment="0" applyProtection="0">
      <alignment vertical="center"/>
    </xf>
    <xf numFmtId="0" fontId="24" fillId="0" borderId="0" applyNumberFormat="0" applyFill="0" applyBorder="0" applyAlignment="0" applyProtection="0">
      <alignment vertical="center"/>
    </xf>
    <xf numFmtId="0" fontId="25" fillId="3" borderId="37" applyNumberFormat="0" applyAlignment="0" applyProtection="0">
      <alignment vertical="center"/>
    </xf>
    <xf numFmtId="0" fontId="26" fillId="4" borderId="38" applyNumberFormat="0" applyAlignment="0" applyProtection="0">
      <alignment vertical="center"/>
    </xf>
    <xf numFmtId="0" fontId="27" fillId="4" borderId="37" applyNumberFormat="0" applyAlignment="0" applyProtection="0">
      <alignment vertical="center"/>
    </xf>
    <xf numFmtId="0" fontId="28" fillId="5" borderId="39" applyNumberFormat="0" applyAlignment="0" applyProtection="0">
      <alignment vertical="center"/>
    </xf>
    <xf numFmtId="0" fontId="29" fillId="0" borderId="40" applyNumberFormat="0" applyFill="0" applyAlignment="0" applyProtection="0">
      <alignment vertical="center"/>
    </xf>
    <xf numFmtId="0" fontId="30" fillId="0" borderId="4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163">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right" vertical="center" wrapText="1"/>
    </xf>
    <xf numFmtId="0" fontId="3" fillId="0" borderId="12" xfId="0" applyFont="1" applyBorder="1" applyAlignment="1">
      <alignment horizontal="left" vertical="center"/>
    </xf>
    <xf numFmtId="0" fontId="3" fillId="0" borderId="1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center"/>
    </xf>
    <xf numFmtId="0" fontId="3" fillId="0" borderId="8"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4"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left" vertical="center" wrapText="1"/>
    </xf>
    <xf numFmtId="0" fontId="4" fillId="0" borderId="15" xfId="0" applyFont="1" applyBorder="1" applyAlignment="1">
      <alignment horizontal="left" vertical="center" wrapText="1"/>
    </xf>
    <xf numFmtId="0" fontId="3" fillId="0" borderId="21" xfId="0" applyFont="1" applyBorder="1" applyAlignment="1">
      <alignment vertical="center"/>
    </xf>
    <xf numFmtId="0" fontId="3" fillId="0" borderId="7" xfId="0" applyFont="1" applyBorder="1" applyAlignment="1">
      <alignment horizontal="center" vertical="center" wrapText="1"/>
    </xf>
    <xf numFmtId="0" fontId="3" fillId="0" borderId="13" xfId="0" applyFont="1" applyBorder="1" applyAlignment="1">
      <alignment horizontal="left" vertical="center"/>
    </xf>
    <xf numFmtId="0" fontId="4" fillId="0" borderId="1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9" xfId="0" applyFont="1" applyBorder="1" applyAlignment="1">
      <alignment horizontal="left" vertical="center"/>
    </xf>
    <xf numFmtId="0" fontId="3" fillId="0" borderId="3"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vertical="center"/>
    </xf>
    <xf numFmtId="0" fontId="5" fillId="0" borderId="0" xfId="0" applyFont="1" applyAlignment="1">
      <alignment vertical="center"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9" xfId="0" applyFont="1" applyBorder="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right" vertical="center" wrapText="1"/>
    </xf>
    <xf numFmtId="0" fontId="9" fillId="0" borderId="12" xfId="0" applyFont="1" applyBorder="1" applyAlignment="1">
      <alignment horizontal="center" vertical="center" wrapText="1"/>
    </xf>
    <xf numFmtId="0" fontId="9" fillId="0" borderId="3" xfId="0" applyFont="1" applyBorder="1" applyAlignment="1">
      <alignment horizontal="righ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18" xfId="0" applyFont="1" applyBorder="1" applyAlignment="1">
      <alignment horizontal="center" vertical="center"/>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0" fillId="0" borderId="20" xfId="0" applyFont="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top" wrapText="1"/>
    </xf>
    <xf numFmtId="0" fontId="10" fillId="0" borderId="3" xfId="0" applyFont="1" applyFill="1" applyBorder="1" applyAlignment="1">
      <alignment horizontal="center" vertical="top"/>
    </xf>
    <xf numFmtId="0" fontId="10" fillId="0" borderId="3" xfId="0" applyFont="1" applyFill="1" applyBorder="1" applyAlignment="1">
      <alignment horizontal="center" vertical="center"/>
    </xf>
    <xf numFmtId="0" fontId="11" fillId="0" borderId="3" xfId="0" applyFont="1" applyFill="1" applyBorder="1" applyAlignment="1">
      <alignment horizontal="center" vertical="top"/>
    </xf>
    <xf numFmtId="9" fontId="9" fillId="0" borderId="3"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top"/>
    </xf>
    <xf numFmtId="9" fontId="9"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top"/>
    </xf>
    <xf numFmtId="0" fontId="12" fillId="0" borderId="3" xfId="0" applyFont="1" applyFill="1" applyBorder="1" applyAlignment="1">
      <alignment horizontal="center" vertical="top"/>
    </xf>
    <xf numFmtId="0" fontId="9" fillId="0" borderId="16" xfId="0" applyFont="1" applyFill="1" applyBorder="1" applyAlignment="1">
      <alignment horizontal="center" vertical="top" wrapText="1"/>
    </xf>
    <xf numFmtId="0" fontId="10" fillId="0" borderId="32" xfId="0" applyFont="1" applyFill="1" applyBorder="1" applyAlignment="1">
      <alignment horizontal="center" vertical="top"/>
    </xf>
    <xf numFmtId="0" fontId="10" fillId="0" borderId="11" xfId="0" applyFont="1" applyFill="1" applyBorder="1" applyAlignment="1">
      <alignment horizontal="center" vertical="center"/>
    </xf>
    <xf numFmtId="0" fontId="9" fillId="0" borderId="8" xfId="0" applyFont="1" applyFill="1" applyBorder="1" applyAlignment="1">
      <alignment horizontal="center" vertical="top"/>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top"/>
    </xf>
    <xf numFmtId="0" fontId="10" fillId="0" borderId="15" xfId="0" applyFont="1" applyFill="1" applyBorder="1" applyAlignment="1">
      <alignment horizontal="center" vertical="top"/>
    </xf>
    <xf numFmtId="0" fontId="11" fillId="0" borderId="0" xfId="0" applyFont="1" applyFill="1" applyAlignment="1">
      <alignment horizontal="center" vertical="top"/>
    </xf>
    <xf numFmtId="0" fontId="9" fillId="0" borderId="4" xfId="0" applyFont="1" applyFill="1" applyBorder="1" applyAlignment="1">
      <alignment horizontal="center" vertical="top"/>
    </xf>
    <xf numFmtId="0" fontId="9" fillId="0" borderId="5" xfId="0" applyFont="1" applyFill="1" applyBorder="1" applyAlignment="1">
      <alignment horizontal="center" vertical="top"/>
    </xf>
    <xf numFmtId="0" fontId="10" fillId="0" borderId="25" xfId="0" applyFont="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8" fillId="0" borderId="0" xfId="0" applyFont="1" applyAlignment="1">
      <alignment vertical="top" wrapText="1"/>
    </xf>
    <xf numFmtId="0" fontId="8" fillId="0" borderId="0" xfId="0" applyFont="1" applyAlignment="1">
      <alignment vertical="top"/>
    </xf>
    <xf numFmtId="0" fontId="13" fillId="0" borderId="0" xfId="0" applyFont="1" applyAlignment="1">
      <alignment vertical="center"/>
    </xf>
    <xf numFmtId="0" fontId="13" fillId="0" borderId="0" xfId="0" applyFont="1" applyAlignment="1">
      <alignment vertical="center" wrapText="1"/>
    </xf>
    <xf numFmtId="9" fontId="9" fillId="0" borderId="33" xfId="0" applyNumberFormat="1" applyFont="1" applyBorder="1" applyAlignment="1">
      <alignment horizontal="center" vertical="center"/>
    </xf>
    <xf numFmtId="0" fontId="9" fillId="0" borderId="28" xfId="0" applyFont="1" applyBorder="1" applyAlignment="1">
      <alignment horizontal="center" vertical="center"/>
    </xf>
    <xf numFmtId="0" fontId="9" fillId="0" borderId="11" xfId="0" applyFont="1" applyBorder="1" applyAlignment="1">
      <alignment horizontal="center" vertical="center"/>
    </xf>
    <xf numFmtId="9" fontId="9" fillId="0" borderId="12" xfId="0" applyNumberFormat="1"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Fill="1" applyBorder="1" applyAlignment="1">
      <alignment horizontal="center" vertical="center"/>
    </xf>
    <xf numFmtId="0" fontId="14" fillId="0" borderId="0" xfId="0" applyFont="1" applyAlignment="1">
      <alignment horizontal="justify" vertical="center"/>
    </xf>
    <xf numFmtId="0" fontId="9" fillId="0" borderId="29" xfId="0" applyFont="1" applyBorder="1" applyAlignment="1">
      <alignment horizontal="left" vertical="center" wrapText="1"/>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9" fontId="9" fillId="0" borderId="3"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10" fillId="0" borderId="3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10" fillId="0" borderId="15" xfId="0" applyFont="1" applyFill="1" applyBorder="1" applyAlignment="1">
      <alignment horizontal="center" vertical="center"/>
    </xf>
    <xf numFmtId="0" fontId="11" fillId="0" borderId="0" xfId="0" applyFont="1" applyFill="1" applyAlignment="1">
      <alignment horizontal="center" vertical="center"/>
    </xf>
    <xf numFmtId="0" fontId="9" fillId="0" borderId="19" xfId="0" applyFont="1" applyBorder="1" applyAlignment="1">
      <alignment horizontal="center" vertical="center"/>
    </xf>
    <xf numFmtId="9" fontId="15" fillId="0" borderId="3" xfId="0" applyNumberFormat="1" applyFont="1" applyFill="1" applyBorder="1" applyAlignment="1">
      <alignment horizontal="center" vertical="center" wrapText="1"/>
    </xf>
    <xf numFmtId="0" fontId="11" fillId="0" borderId="0" xfId="0" applyFont="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D15" sqref="D15:E15"/>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7</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36</v>
      </c>
      <c r="D8" s="90" t="s">
        <v>18</v>
      </c>
      <c r="E8" s="86">
        <v>36</v>
      </c>
      <c r="F8" s="87"/>
      <c r="G8" s="92" t="s">
        <v>18</v>
      </c>
      <c r="H8" s="78">
        <v>36</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160" t="s">
        <v>24</v>
      </c>
      <c r="C11" s="161"/>
      <c r="D11" s="162"/>
      <c r="E11" s="160" t="s">
        <v>25</v>
      </c>
      <c r="F11" s="161"/>
      <c r="G11" s="161"/>
      <c r="H11" s="162"/>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36</v>
      </c>
      <c r="E13" s="110"/>
      <c r="F13" s="110">
        <v>20</v>
      </c>
      <c r="G13" s="145" t="s">
        <v>37</v>
      </c>
      <c r="H13" s="115">
        <v>1</v>
      </c>
      <c r="I13" s="142">
        <v>20</v>
      </c>
    </row>
    <row r="14" customFormat="1" ht="26.25" customHeight="1" spans="1:9">
      <c r="A14" s="105"/>
      <c r="B14" s="106"/>
      <c r="C14" s="106" t="s">
        <v>38</v>
      </c>
      <c r="D14" s="145" t="s">
        <v>39</v>
      </c>
      <c r="E14" s="113"/>
      <c r="F14" s="113">
        <v>10</v>
      </c>
      <c r="G14" s="145" t="s">
        <v>37</v>
      </c>
      <c r="H14" s="115">
        <v>1</v>
      </c>
      <c r="I14" s="142">
        <v>10</v>
      </c>
    </row>
    <row r="15" customFormat="1" ht="26.25" customHeight="1" spans="1:9">
      <c r="A15" s="105"/>
      <c r="B15" s="106"/>
      <c r="C15" s="106" t="s">
        <v>40</v>
      </c>
      <c r="D15" s="106" t="s">
        <v>41</v>
      </c>
      <c r="E15" s="110"/>
      <c r="F15" s="110">
        <v>10</v>
      </c>
      <c r="G15" s="115">
        <v>1</v>
      </c>
      <c r="H15" s="115">
        <v>1</v>
      </c>
      <c r="I15" s="142">
        <v>10</v>
      </c>
    </row>
    <row r="16" customFormat="1" ht="26.25" customHeight="1" spans="1:9">
      <c r="A16" s="105"/>
      <c r="B16" s="106"/>
      <c r="C16" s="106" t="s">
        <v>42</v>
      </c>
      <c r="D16" s="106" t="s">
        <v>43</v>
      </c>
      <c r="E16" s="110"/>
      <c r="F16" s="110">
        <v>10</v>
      </c>
      <c r="G16" s="159" t="s">
        <v>44</v>
      </c>
      <c r="H16" s="145" t="s">
        <v>45</v>
      </c>
      <c r="I16" s="142">
        <v>10</v>
      </c>
    </row>
    <row r="17" customFormat="1" ht="26.25" customHeight="1" spans="1:9">
      <c r="A17" s="105"/>
      <c r="B17" s="106" t="s">
        <v>46</v>
      </c>
      <c r="C17" s="106" t="s">
        <v>47</v>
      </c>
      <c r="D17" s="106" t="s">
        <v>48</v>
      </c>
      <c r="E17" s="110"/>
      <c r="F17" s="110">
        <v>15</v>
      </c>
      <c r="G17" s="145" t="s">
        <v>49</v>
      </c>
      <c r="H17" s="145" t="s">
        <v>50</v>
      </c>
      <c r="I17" s="142">
        <v>15</v>
      </c>
    </row>
    <row r="18" customFormat="1" ht="26.25" customHeight="1" spans="1:9">
      <c r="A18" s="105"/>
      <c r="B18" s="106"/>
      <c r="C18" s="106" t="s">
        <v>51</v>
      </c>
      <c r="D18" s="106" t="s">
        <v>52</v>
      </c>
      <c r="E18" s="110"/>
      <c r="F18" s="110">
        <v>15</v>
      </c>
      <c r="G18" s="145" t="s">
        <v>53</v>
      </c>
      <c r="H18" s="145" t="s">
        <v>54</v>
      </c>
      <c r="I18" s="142">
        <v>15</v>
      </c>
    </row>
    <row r="19" customFormat="1" ht="26.25" customHeight="1" spans="1:9">
      <c r="A19" s="105"/>
      <c r="B19" s="106" t="s">
        <v>55</v>
      </c>
      <c r="C19" s="106" t="s">
        <v>56</v>
      </c>
      <c r="D19" s="106" t="s">
        <v>57</v>
      </c>
      <c r="E19" s="110"/>
      <c r="F19" s="110">
        <v>10</v>
      </c>
      <c r="G19" s="145" t="s">
        <v>58</v>
      </c>
      <c r="H19" s="115">
        <v>1</v>
      </c>
      <c r="I19" s="142">
        <v>10</v>
      </c>
    </row>
    <row r="20" customFormat="1" ht="27" customHeight="1" spans="1:9">
      <c r="A20" s="105"/>
      <c r="B20" s="106" t="s">
        <v>59</v>
      </c>
      <c r="C20" s="106" t="s">
        <v>60</v>
      </c>
      <c r="D20" s="106" t="s">
        <v>60</v>
      </c>
      <c r="E20" s="106"/>
      <c r="F20" s="106">
        <v>10</v>
      </c>
      <c r="G20" s="145" t="s">
        <v>37</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workbookViewId="0">
      <selection activeCell="E11" sqref="E11:H11"/>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141</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222</v>
      </c>
      <c r="D8" s="90" t="s">
        <v>18</v>
      </c>
      <c r="E8" s="86">
        <v>222</v>
      </c>
      <c r="F8" s="87"/>
      <c r="G8" s="92" t="s">
        <v>18</v>
      </c>
      <c r="H8" s="78">
        <v>222</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142</v>
      </c>
      <c r="C11" s="99"/>
      <c r="D11" s="100"/>
      <c r="E11" s="98" t="s">
        <v>143</v>
      </c>
      <c r="F11" s="99"/>
      <c r="G11" s="99"/>
      <c r="H11" s="100"/>
      <c r="I11" s="140">
        <f>I21*1%</f>
        <v>1</v>
      </c>
    </row>
    <row r="12" customFormat="1" ht="24.75" customHeight="1" spans="1:9">
      <c r="A12" s="101" t="s">
        <v>26</v>
      </c>
      <c r="B12" s="102" t="s">
        <v>27</v>
      </c>
      <c r="C12" s="103" t="s">
        <v>28</v>
      </c>
      <c r="D12" s="104" t="s">
        <v>29</v>
      </c>
      <c r="E12" s="104"/>
      <c r="F12" s="104" t="s">
        <v>30</v>
      </c>
      <c r="G12" s="104" t="s">
        <v>31</v>
      </c>
      <c r="H12" s="104" t="s">
        <v>32</v>
      </c>
      <c r="I12" s="141" t="s">
        <v>33</v>
      </c>
    </row>
    <row r="13" customFormat="1" ht="26.25" customHeight="1" spans="1:10">
      <c r="A13" s="105"/>
      <c r="B13" s="106" t="s">
        <v>34</v>
      </c>
      <c r="C13" s="107" t="s">
        <v>35</v>
      </c>
      <c r="D13" s="108" t="s">
        <v>122</v>
      </c>
      <c r="E13" s="109"/>
      <c r="F13" s="110">
        <v>20</v>
      </c>
      <c r="G13" s="111" t="s">
        <v>144</v>
      </c>
      <c r="H13" s="112" t="s">
        <v>145</v>
      </c>
      <c r="I13" s="142">
        <v>20</v>
      </c>
      <c r="J13" s="143"/>
    </row>
    <row r="14" customFormat="1" ht="26.25" customHeight="1" spans="1:9">
      <c r="A14" s="105"/>
      <c r="B14" s="106"/>
      <c r="C14" s="107" t="s">
        <v>38</v>
      </c>
      <c r="D14" s="108" t="s">
        <v>138</v>
      </c>
      <c r="E14" s="109"/>
      <c r="F14" s="113">
        <v>10</v>
      </c>
      <c r="G14" s="114" t="s">
        <v>126</v>
      </c>
      <c r="H14" s="115" t="s">
        <v>126</v>
      </c>
      <c r="I14" s="142">
        <v>10</v>
      </c>
    </row>
    <row r="15" customFormat="1" ht="26.25" customHeight="1" spans="1:9">
      <c r="A15" s="105"/>
      <c r="B15" s="106"/>
      <c r="C15" s="107" t="s">
        <v>40</v>
      </c>
      <c r="D15" s="114" t="s">
        <v>127</v>
      </c>
      <c r="E15" s="109"/>
      <c r="F15" s="110">
        <v>10</v>
      </c>
      <c r="G15" s="116">
        <v>1</v>
      </c>
      <c r="H15" s="115">
        <v>1</v>
      </c>
      <c r="I15" s="142">
        <v>10</v>
      </c>
    </row>
    <row r="16" customFormat="1" ht="26.25" customHeight="1" spans="1:9">
      <c r="A16" s="105"/>
      <c r="B16" s="106"/>
      <c r="C16" s="107" t="s">
        <v>42</v>
      </c>
      <c r="D16" s="114" t="s">
        <v>128</v>
      </c>
      <c r="E16" s="109"/>
      <c r="F16" s="110">
        <v>10</v>
      </c>
      <c r="G16" s="114" t="s">
        <v>146</v>
      </c>
      <c r="H16" s="115" t="s">
        <v>146</v>
      </c>
      <c r="I16" s="142">
        <v>10</v>
      </c>
    </row>
    <row r="17" customFormat="1" ht="26.25" customHeight="1" spans="1:9">
      <c r="A17" s="105"/>
      <c r="B17" s="106" t="s">
        <v>46</v>
      </c>
      <c r="C17" s="107" t="s">
        <v>47</v>
      </c>
      <c r="D17" s="108" t="s">
        <v>132</v>
      </c>
      <c r="E17" s="109"/>
      <c r="F17" s="110">
        <v>15</v>
      </c>
      <c r="G17" s="117" t="s">
        <v>133</v>
      </c>
      <c r="H17" s="115" t="s">
        <v>133</v>
      </c>
      <c r="I17" s="142">
        <v>15</v>
      </c>
    </row>
    <row r="18" customFormat="1" ht="26.25" customHeight="1" spans="1:9">
      <c r="A18" s="105"/>
      <c r="B18" s="106"/>
      <c r="C18" s="106" t="s">
        <v>51</v>
      </c>
      <c r="D18" s="118" t="s">
        <v>147</v>
      </c>
      <c r="E18" s="119"/>
      <c r="F18" s="120">
        <v>15</v>
      </c>
      <c r="G18" s="121" t="s">
        <v>58</v>
      </c>
      <c r="H18" s="122" t="s">
        <v>58</v>
      </c>
      <c r="I18" s="142">
        <v>15</v>
      </c>
    </row>
    <row r="19" customFormat="1" ht="26.25" customHeight="1" spans="1:9">
      <c r="A19" s="105"/>
      <c r="B19" s="106" t="s">
        <v>55</v>
      </c>
      <c r="C19" s="106" t="s">
        <v>56</v>
      </c>
      <c r="D19" s="123" t="s">
        <v>134</v>
      </c>
      <c r="E19" s="124"/>
      <c r="F19" s="110">
        <v>10</v>
      </c>
      <c r="G19" s="125" t="s">
        <v>140</v>
      </c>
      <c r="H19" s="115">
        <v>1</v>
      </c>
      <c r="I19" s="142">
        <v>10</v>
      </c>
    </row>
    <row r="20" customFormat="1" ht="27" customHeight="1" spans="1:9">
      <c r="A20" s="105"/>
      <c r="B20" s="106" t="s">
        <v>59</v>
      </c>
      <c r="C20" s="106" t="s">
        <v>60</v>
      </c>
      <c r="D20" s="126" t="s">
        <v>60</v>
      </c>
      <c r="E20" s="127"/>
      <c r="F20" s="106">
        <v>10</v>
      </c>
      <c r="G20" s="116">
        <v>0.95</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topLeftCell="A6" workbookViewId="0">
      <selection activeCell="I7" sqref="I7:I9"/>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148</v>
      </c>
      <c r="B3" s="6"/>
      <c r="C3" s="5"/>
      <c r="D3" s="5"/>
      <c r="E3" s="5"/>
      <c r="F3" s="5"/>
      <c r="G3" s="5"/>
      <c r="H3" s="5"/>
      <c r="I3" s="5"/>
    </row>
    <row r="4" ht="30.75" customHeight="1" spans="1:9">
      <c r="A4" s="7" t="s">
        <v>149</v>
      </c>
      <c r="B4" s="8"/>
      <c r="C4" s="9"/>
      <c r="D4" s="9"/>
      <c r="E4" s="9"/>
      <c r="F4" s="9"/>
      <c r="G4" s="9"/>
      <c r="H4" s="9"/>
      <c r="I4" s="9" t="s">
        <v>4</v>
      </c>
    </row>
    <row r="5" ht="24.75" customHeight="1" spans="1:9">
      <c r="A5" s="10" t="s">
        <v>150</v>
      </c>
      <c r="B5" s="11" t="s">
        <v>6</v>
      </c>
      <c r="C5" s="12" t="s">
        <v>151</v>
      </c>
      <c r="D5" s="12"/>
      <c r="E5" s="13" t="s">
        <v>8</v>
      </c>
      <c r="F5" s="14"/>
      <c r="G5" s="13"/>
      <c r="H5" s="15"/>
      <c r="I5" s="14"/>
    </row>
    <row r="6" ht="24.75" customHeight="1" spans="1:9">
      <c r="A6" s="16" t="s">
        <v>10</v>
      </c>
      <c r="B6" s="11" t="s">
        <v>11</v>
      </c>
      <c r="C6" s="12"/>
      <c r="D6" s="12" t="s">
        <v>12</v>
      </c>
      <c r="E6" s="12"/>
      <c r="F6" s="12"/>
      <c r="G6" s="12" t="s">
        <v>13</v>
      </c>
      <c r="H6" s="12"/>
      <c r="I6" s="12" t="s">
        <v>14</v>
      </c>
    </row>
    <row r="7" ht="24.75" customHeight="1" spans="1:9">
      <c r="A7" s="17"/>
      <c r="B7" s="18" t="s">
        <v>15</v>
      </c>
      <c r="C7" s="19"/>
      <c r="D7" s="19" t="s">
        <v>16</v>
      </c>
      <c r="E7" s="20"/>
      <c r="F7" s="21"/>
      <c r="G7" s="22" t="s">
        <v>17</v>
      </c>
      <c r="H7" s="22"/>
      <c r="I7" s="63" t="s">
        <v>152</v>
      </c>
    </row>
    <row r="8" ht="24.75" customHeight="1" spans="1:9">
      <c r="A8" s="17"/>
      <c r="B8" s="23" t="s">
        <v>18</v>
      </c>
      <c r="C8" s="24"/>
      <c r="D8" s="25" t="s">
        <v>18</v>
      </c>
      <c r="E8" s="20"/>
      <c r="F8" s="21"/>
      <c r="G8" s="26" t="s">
        <v>18</v>
      </c>
      <c r="H8" s="27"/>
      <c r="I8" s="63"/>
    </row>
    <row r="9" ht="24.75" customHeight="1" spans="1:9">
      <c r="A9" s="28"/>
      <c r="B9" s="23" t="s">
        <v>19</v>
      </c>
      <c r="C9" s="24"/>
      <c r="D9" s="25" t="s">
        <v>19</v>
      </c>
      <c r="E9" s="20"/>
      <c r="F9" s="21"/>
      <c r="G9" s="26" t="s">
        <v>19</v>
      </c>
      <c r="H9" s="27"/>
      <c r="I9" s="64"/>
    </row>
    <row r="10" ht="24.75" customHeight="1" spans="1:9">
      <c r="A10" s="16" t="s">
        <v>20</v>
      </c>
      <c r="B10" s="29" t="s">
        <v>21</v>
      </c>
      <c r="C10" s="30"/>
      <c r="D10" s="31"/>
      <c r="E10" s="32" t="s">
        <v>22</v>
      </c>
      <c r="F10" s="33"/>
      <c r="G10" s="30"/>
      <c r="H10" s="31"/>
      <c r="I10" s="28" t="s">
        <v>23</v>
      </c>
    </row>
    <row r="11" ht="24.75" customHeight="1" spans="1:9">
      <c r="A11" s="28"/>
      <c r="B11" s="29"/>
      <c r="C11" s="30"/>
      <c r="D11" s="31"/>
      <c r="E11" s="34"/>
      <c r="F11" s="30"/>
      <c r="G11" s="30"/>
      <c r="H11" s="31"/>
      <c r="I11" s="37"/>
    </row>
    <row r="12" ht="37" customHeight="1" spans="1:9">
      <c r="A12" s="35" t="s">
        <v>153</v>
      </c>
      <c r="B12" s="36" t="s">
        <v>27</v>
      </c>
      <c r="C12" s="37" t="s">
        <v>28</v>
      </c>
      <c r="D12" s="34" t="s">
        <v>29</v>
      </c>
      <c r="E12" s="31"/>
      <c r="F12" s="38" t="s">
        <v>30</v>
      </c>
      <c r="G12" s="37" t="s">
        <v>31</v>
      </c>
      <c r="H12" s="37" t="s">
        <v>32</v>
      </c>
      <c r="I12" s="37" t="s">
        <v>33</v>
      </c>
    </row>
    <row r="13" ht="49" customHeight="1" spans="1:9">
      <c r="A13" s="39"/>
      <c r="B13" s="40" t="s">
        <v>34</v>
      </c>
      <c r="C13" s="16" t="s">
        <v>35</v>
      </c>
      <c r="D13" s="41" t="s">
        <v>154</v>
      </c>
      <c r="E13" s="42"/>
      <c r="F13" s="43"/>
      <c r="G13" s="36" t="s">
        <v>155</v>
      </c>
      <c r="H13" s="36" t="s">
        <v>156</v>
      </c>
      <c r="I13" s="37"/>
    </row>
    <row r="14" ht="26.25" customHeight="1" spans="1:9">
      <c r="A14" s="39"/>
      <c r="B14" s="44"/>
      <c r="C14" s="17"/>
      <c r="D14" s="45" t="s">
        <v>157</v>
      </c>
      <c r="E14" s="46"/>
      <c r="F14" s="46"/>
      <c r="G14" s="37"/>
      <c r="H14" s="37"/>
      <c r="I14" s="37"/>
    </row>
    <row r="15" ht="22.5" customHeight="1" spans="1:9">
      <c r="A15" s="39"/>
      <c r="B15" s="44"/>
      <c r="C15" s="28"/>
      <c r="D15" s="45" t="s">
        <v>158</v>
      </c>
      <c r="E15" s="47"/>
      <c r="F15" s="47"/>
      <c r="G15" s="37"/>
      <c r="H15" s="37"/>
      <c r="I15" s="37"/>
    </row>
    <row r="16" ht="26.25" customHeight="1" spans="1:9">
      <c r="A16" s="39"/>
      <c r="B16" s="44"/>
      <c r="C16" s="16" t="s">
        <v>38</v>
      </c>
      <c r="D16" s="45" t="s">
        <v>159</v>
      </c>
      <c r="E16" s="46"/>
      <c r="F16" s="46"/>
      <c r="G16" s="37"/>
      <c r="H16" s="37"/>
      <c r="I16" s="37"/>
    </row>
    <row r="17" ht="26.25" customHeight="1" spans="1:9">
      <c r="A17" s="39"/>
      <c r="B17" s="44"/>
      <c r="C17" s="17"/>
      <c r="D17" s="45" t="s">
        <v>157</v>
      </c>
      <c r="E17" s="46"/>
      <c r="F17" s="46"/>
      <c r="G17" s="37"/>
      <c r="H17" s="37"/>
      <c r="I17" s="37"/>
    </row>
    <row r="18" ht="24" customHeight="1" spans="1:9">
      <c r="A18" s="39"/>
      <c r="B18" s="44"/>
      <c r="C18" s="28"/>
      <c r="D18" s="45" t="s">
        <v>158</v>
      </c>
      <c r="E18" s="47"/>
      <c r="F18" s="47"/>
      <c r="G18" s="37"/>
      <c r="H18" s="37"/>
      <c r="I18" s="37"/>
    </row>
    <row r="19" ht="26.25" customHeight="1" spans="1:9">
      <c r="A19" s="39"/>
      <c r="B19" s="44"/>
      <c r="C19" s="16" t="s">
        <v>40</v>
      </c>
      <c r="D19" s="45" t="s">
        <v>159</v>
      </c>
      <c r="E19" s="46"/>
      <c r="F19" s="46"/>
      <c r="G19" s="37"/>
      <c r="H19" s="37"/>
      <c r="I19" s="37"/>
    </row>
    <row r="20" ht="26.25" customHeight="1" spans="1:9">
      <c r="A20" s="39"/>
      <c r="B20" s="44"/>
      <c r="C20" s="17"/>
      <c r="D20" s="45" t="s">
        <v>157</v>
      </c>
      <c r="E20" s="46"/>
      <c r="F20" s="46"/>
      <c r="G20" s="37"/>
      <c r="H20" s="37"/>
      <c r="I20" s="37"/>
    </row>
    <row r="21" customHeight="1" spans="1:9">
      <c r="A21" s="39"/>
      <c r="B21" s="44"/>
      <c r="C21" s="28"/>
      <c r="D21" s="45" t="s">
        <v>158</v>
      </c>
      <c r="E21" s="47"/>
      <c r="F21" s="47"/>
      <c r="G21" s="37"/>
      <c r="H21" s="37"/>
      <c r="I21" s="37"/>
    </row>
    <row r="22" ht="26.25" customHeight="1" spans="1:9">
      <c r="A22" s="39"/>
      <c r="B22" s="44"/>
      <c r="C22" s="16" t="s">
        <v>42</v>
      </c>
      <c r="D22" s="45" t="s">
        <v>159</v>
      </c>
      <c r="E22" s="46"/>
      <c r="F22" s="46"/>
      <c r="G22" s="37"/>
      <c r="H22" s="37"/>
      <c r="I22" s="37"/>
    </row>
    <row r="23" ht="26.25" customHeight="1" spans="1:9">
      <c r="A23" s="39"/>
      <c r="B23" s="44"/>
      <c r="C23" s="17"/>
      <c r="D23" s="45" t="s">
        <v>157</v>
      </c>
      <c r="E23" s="46"/>
      <c r="F23" s="46"/>
      <c r="G23" s="37"/>
      <c r="H23" s="37"/>
      <c r="I23" s="37"/>
    </row>
    <row r="24" ht="18.75" customHeight="1" spans="1:9">
      <c r="A24" s="39"/>
      <c r="B24" s="48"/>
      <c r="C24" s="28"/>
      <c r="D24" s="45" t="s">
        <v>158</v>
      </c>
      <c r="E24" s="47"/>
      <c r="F24" s="47"/>
      <c r="G24" s="37"/>
      <c r="H24" s="37"/>
      <c r="I24" s="37"/>
    </row>
    <row r="25" ht="26.25" customHeight="1" spans="1:9">
      <c r="A25" s="39"/>
      <c r="B25" s="40" t="s">
        <v>46</v>
      </c>
      <c r="C25" s="16" t="s">
        <v>160</v>
      </c>
      <c r="D25" s="45" t="s">
        <v>159</v>
      </c>
      <c r="E25" s="46"/>
      <c r="F25" s="46"/>
      <c r="G25" s="37"/>
      <c r="H25" s="37"/>
      <c r="I25" s="37"/>
    </row>
    <row r="26" ht="26.25" customHeight="1" spans="1:9">
      <c r="A26" s="39"/>
      <c r="B26" s="44"/>
      <c r="C26" s="17"/>
      <c r="D26" s="45" t="s">
        <v>157</v>
      </c>
      <c r="E26" s="46"/>
      <c r="F26" s="46"/>
      <c r="G26" s="37"/>
      <c r="H26" s="37"/>
      <c r="I26" s="37"/>
    </row>
    <row r="27" ht="24.75" customHeight="1" spans="1:9">
      <c r="A27" s="39"/>
      <c r="B27" s="44"/>
      <c r="C27" s="28"/>
      <c r="D27" s="45" t="s">
        <v>158</v>
      </c>
      <c r="E27" s="47"/>
      <c r="F27" s="47"/>
      <c r="G27" s="37"/>
      <c r="H27" s="37"/>
      <c r="I27" s="37"/>
    </row>
    <row r="28" ht="26.25" customHeight="1" spans="1:9">
      <c r="A28" s="39"/>
      <c r="B28" s="44"/>
      <c r="C28" s="16" t="s">
        <v>47</v>
      </c>
      <c r="D28" s="45" t="s">
        <v>159</v>
      </c>
      <c r="E28" s="46"/>
      <c r="F28" s="46"/>
      <c r="G28" s="37"/>
      <c r="H28" s="37"/>
      <c r="I28" s="37"/>
    </row>
    <row r="29" ht="26.25" customHeight="1" spans="1:9">
      <c r="A29" s="39"/>
      <c r="B29" s="44"/>
      <c r="C29" s="17"/>
      <c r="D29" s="45" t="s">
        <v>157</v>
      </c>
      <c r="E29" s="46"/>
      <c r="F29" s="46"/>
      <c r="G29" s="37"/>
      <c r="H29" s="37"/>
      <c r="I29" s="37"/>
    </row>
    <row r="30" ht="22.5" customHeight="1" spans="1:9">
      <c r="A30" s="39"/>
      <c r="B30" s="44"/>
      <c r="C30" s="28"/>
      <c r="D30" s="45" t="s">
        <v>158</v>
      </c>
      <c r="E30" s="47"/>
      <c r="F30" s="47"/>
      <c r="G30" s="37"/>
      <c r="H30" s="37"/>
      <c r="I30" s="37"/>
    </row>
    <row r="31" ht="26.25" customHeight="1" spans="1:9">
      <c r="A31" s="39"/>
      <c r="B31" s="44"/>
      <c r="C31" s="16" t="s">
        <v>161</v>
      </c>
      <c r="D31" s="45" t="s">
        <v>159</v>
      </c>
      <c r="E31" s="46"/>
      <c r="F31" s="46"/>
      <c r="G31" s="37"/>
      <c r="H31" s="37"/>
      <c r="I31" s="37"/>
    </row>
    <row r="32" ht="26.25" customHeight="1" spans="1:9">
      <c r="A32" s="39"/>
      <c r="B32" s="44"/>
      <c r="C32" s="17"/>
      <c r="D32" s="45" t="s">
        <v>157</v>
      </c>
      <c r="E32" s="46"/>
      <c r="F32" s="46"/>
      <c r="G32" s="37"/>
      <c r="H32" s="37"/>
      <c r="I32" s="37"/>
    </row>
    <row r="33" ht="21.75" customHeight="1" spans="1:9">
      <c r="A33" s="39"/>
      <c r="B33" s="44"/>
      <c r="C33" s="28"/>
      <c r="D33" s="45" t="s">
        <v>158</v>
      </c>
      <c r="E33" s="47"/>
      <c r="F33" s="47"/>
      <c r="G33" s="37"/>
      <c r="H33" s="37"/>
      <c r="I33" s="37"/>
    </row>
    <row r="34" ht="26.25" customHeight="1" spans="1:9">
      <c r="A34" s="39"/>
      <c r="B34" s="44"/>
      <c r="C34" s="16" t="s">
        <v>51</v>
      </c>
      <c r="D34" s="45" t="s">
        <v>159</v>
      </c>
      <c r="E34" s="46"/>
      <c r="F34" s="46"/>
      <c r="G34" s="37"/>
      <c r="H34" s="37"/>
      <c r="I34" s="37"/>
    </row>
    <row r="35" ht="26.25" customHeight="1" spans="1:9">
      <c r="A35" s="39"/>
      <c r="B35" s="44"/>
      <c r="C35" s="17"/>
      <c r="D35" s="45" t="s">
        <v>157</v>
      </c>
      <c r="E35" s="46"/>
      <c r="F35" s="46"/>
      <c r="G35" s="37"/>
      <c r="H35" s="37"/>
      <c r="I35" s="37"/>
    </row>
    <row r="36" ht="24" customHeight="1" spans="1:9">
      <c r="A36" s="39"/>
      <c r="B36" s="48"/>
      <c r="C36" s="28"/>
      <c r="D36" s="45" t="s">
        <v>158</v>
      </c>
      <c r="E36" s="47"/>
      <c r="F36" s="47"/>
      <c r="G36" s="37"/>
      <c r="H36" s="37"/>
      <c r="I36" s="37"/>
    </row>
    <row r="37" ht="26.25" customHeight="1" spans="1:9">
      <c r="A37" s="39"/>
      <c r="B37" s="40" t="s">
        <v>55</v>
      </c>
      <c r="C37" s="16" t="s">
        <v>56</v>
      </c>
      <c r="D37" s="45" t="s">
        <v>159</v>
      </c>
      <c r="E37" s="46"/>
      <c r="F37" s="46"/>
      <c r="G37" s="37"/>
      <c r="H37" s="37"/>
      <c r="I37" s="37"/>
    </row>
    <row r="38" ht="26.25" customHeight="1" spans="1:9">
      <c r="A38" s="39"/>
      <c r="B38" s="44"/>
      <c r="C38" s="17"/>
      <c r="D38" s="45" t="s">
        <v>157</v>
      </c>
      <c r="E38" s="46"/>
      <c r="F38" s="46"/>
      <c r="G38" s="37"/>
      <c r="H38" s="37"/>
      <c r="I38" s="37"/>
    </row>
    <row r="39" customHeight="1" spans="1:9">
      <c r="A39" s="39"/>
      <c r="B39" s="49"/>
      <c r="C39" s="50"/>
      <c r="D39" s="51" t="s">
        <v>158</v>
      </c>
      <c r="E39" s="52"/>
      <c r="F39" s="53"/>
      <c r="G39" s="16"/>
      <c r="H39" s="16"/>
      <c r="I39" s="16"/>
    </row>
    <row r="40" ht="27" customHeight="1" spans="1:9">
      <c r="A40" s="39"/>
      <c r="B40" s="54" t="s">
        <v>59</v>
      </c>
      <c r="C40" s="12" t="s">
        <v>60</v>
      </c>
      <c r="D40" s="13"/>
      <c r="E40" s="14"/>
      <c r="F40" s="14"/>
      <c r="G40" s="12"/>
      <c r="H40" s="12"/>
      <c r="I40" s="12"/>
    </row>
    <row r="41" ht="27" customHeight="1" spans="1:9">
      <c r="A41" s="55"/>
      <c r="B41" s="56" t="s">
        <v>61</v>
      </c>
      <c r="C41" s="15"/>
      <c r="D41" s="15"/>
      <c r="E41" s="15"/>
      <c r="F41" s="15"/>
      <c r="G41" s="15"/>
      <c r="H41" s="14"/>
      <c r="I41" s="12"/>
    </row>
    <row r="42" ht="36" customHeight="1" spans="1:9">
      <c r="A42" s="18" t="s">
        <v>162</v>
      </c>
      <c r="B42" s="57" t="s">
        <v>163</v>
      </c>
      <c r="C42" s="58"/>
      <c r="D42" s="58"/>
      <c r="E42" s="58"/>
      <c r="F42" s="58"/>
      <c r="G42" s="58"/>
      <c r="H42" s="58"/>
      <c r="I42" s="65"/>
    </row>
    <row r="43" ht="40" customHeight="1" spans="1:9">
      <c r="A43" s="7" t="s">
        <v>164</v>
      </c>
      <c r="B43" s="8"/>
      <c r="C43" s="9"/>
      <c r="D43" s="9"/>
      <c r="E43" s="9"/>
      <c r="F43" s="9"/>
      <c r="G43" s="9"/>
      <c r="H43" s="7" t="s">
        <v>165</v>
      </c>
      <c r="I43" s="9"/>
    </row>
    <row r="44" ht="288" customHeight="1" spans="1:9">
      <c r="A44" s="59" t="s">
        <v>65</v>
      </c>
      <c r="B44" s="59"/>
      <c r="C44" s="60"/>
      <c r="D44" s="60"/>
      <c r="E44" s="60"/>
      <c r="F44" s="60"/>
      <c r="G44" s="60"/>
      <c r="H44" s="60"/>
      <c r="I44" s="60"/>
    </row>
    <row r="45" customHeight="1" spans="1:9">
      <c r="A45" s="61"/>
      <c r="B45" s="62"/>
      <c r="C45" s="61"/>
      <c r="D45" s="61"/>
      <c r="E45" s="61"/>
      <c r="F45" s="61"/>
      <c r="G45" s="61"/>
      <c r="H45" s="61"/>
      <c r="I45" s="61"/>
    </row>
  </sheetData>
  <mergeCells count="6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H41"/>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00606886796125" right="0.700606886796125" top="0.751989328955102" bottom="0.751989328955102" header="0.299268139628913" footer="0.29926813962891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00606886796125" right="0.700606886796125" top="0.751989328955102" bottom="0.751989328955102" header="0.299268139628913" footer="0.29926813962891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1" sqref="$A1:$XFD9"/>
    </sheetView>
  </sheetViews>
  <sheetFormatPr defaultColWidth="9" defaultRowHeight="14.25"/>
  <cols>
    <col min="1" max="1" width="99.125" customWidth="1"/>
  </cols>
  <sheetData>
    <row r="1" ht="28.5" spans="1:1">
      <c r="A1" s="1" t="s">
        <v>166</v>
      </c>
    </row>
    <row r="2" ht="28.5" spans="1:1">
      <c r="A2" s="1" t="s">
        <v>167</v>
      </c>
    </row>
    <row r="3" ht="28.5" spans="1:1">
      <c r="A3" s="1" t="s">
        <v>168</v>
      </c>
    </row>
    <row r="4" ht="42.75" spans="1:1">
      <c r="A4" s="1" t="s">
        <v>169</v>
      </c>
    </row>
    <row r="5" ht="42.75" spans="1:1">
      <c r="A5" s="1" t="s">
        <v>170</v>
      </c>
    </row>
    <row r="6" ht="42.75" spans="1:1">
      <c r="A6" s="1" t="s">
        <v>171</v>
      </c>
    </row>
    <row r="7" ht="28.5" spans="1:1">
      <c r="A7" s="1" t="s">
        <v>172</v>
      </c>
    </row>
    <row r="8" spans="1:1">
      <c r="A8" s="1" t="s">
        <v>173</v>
      </c>
    </row>
    <row r="9" ht="28.5" spans="1:1">
      <c r="A9" s="1" t="s">
        <v>174</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G16" sqref="G16"/>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66</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34.72</v>
      </c>
      <c r="D8" s="90" t="s">
        <v>18</v>
      </c>
      <c r="E8" s="86">
        <v>34.72</v>
      </c>
      <c r="F8" s="87"/>
      <c r="G8" s="92" t="s">
        <v>18</v>
      </c>
      <c r="H8" s="78">
        <v>34.72</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160" t="s">
        <v>67</v>
      </c>
      <c r="C11" s="161"/>
      <c r="D11" s="162"/>
      <c r="E11" s="160" t="s">
        <v>68</v>
      </c>
      <c r="F11" s="161"/>
      <c r="G11" s="161"/>
      <c r="H11" s="162"/>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36</v>
      </c>
      <c r="E13" s="110"/>
      <c r="F13" s="110">
        <v>20</v>
      </c>
      <c r="G13" s="145" t="s">
        <v>37</v>
      </c>
      <c r="H13" s="115">
        <v>1</v>
      </c>
      <c r="I13" s="142">
        <v>20</v>
      </c>
    </row>
    <row r="14" customFormat="1" ht="26.25" customHeight="1" spans="1:9">
      <c r="A14" s="105"/>
      <c r="B14" s="106"/>
      <c r="C14" s="106" t="s">
        <v>38</v>
      </c>
      <c r="D14" s="145" t="s">
        <v>39</v>
      </c>
      <c r="E14" s="113"/>
      <c r="F14" s="113">
        <v>10</v>
      </c>
      <c r="G14" s="145" t="s">
        <v>37</v>
      </c>
      <c r="H14" s="115">
        <v>1</v>
      </c>
      <c r="I14" s="142">
        <v>10</v>
      </c>
    </row>
    <row r="15" customFormat="1" ht="26.25" customHeight="1" spans="1:9">
      <c r="A15" s="105"/>
      <c r="B15" s="106"/>
      <c r="C15" s="106" t="s">
        <v>40</v>
      </c>
      <c r="D15" s="106" t="s">
        <v>41</v>
      </c>
      <c r="E15" s="110"/>
      <c r="F15" s="110">
        <v>10</v>
      </c>
      <c r="G15" s="115">
        <v>1</v>
      </c>
      <c r="H15" s="115">
        <v>1</v>
      </c>
      <c r="I15" s="142">
        <v>10</v>
      </c>
    </row>
    <row r="16" customFormat="1" ht="26.25" customHeight="1" spans="1:9">
      <c r="A16" s="105"/>
      <c r="B16" s="106"/>
      <c r="C16" s="106" t="s">
        <v>42</v>
      </c>
      <c r="D16" s="106" t="s">
        <v>43</v>
      </c>
      <c r="E16" s="110"/>
      <c r="F16" s="110">
        <v>10</v>
      </c>
      <c r="G16" s="159" t="s">
        <v>69</v>
      </c>
      <c r="H16" s="145" t="s">
        <v>70</v>
      </c>
      <c r="I16" s="142">
        <v>10</v>
      </c>
    </row>
    <row r="17" customFormat="1" ht="26.25" customHeight="1" spans="1:9">
      <c r="A17" s="105"/>
      <c r="B17" s="106" t="s">
        <v>46</v>
      </c>
      <c r="C17" s="106" t="s">
        <v>47</v>
      </c>
      <c r="D17" s="106" t="s">
        <v>48</v>
      </c>
      <c r="E17" s="110"/>
      <c r="F17" s="110">
        <v>15</v>
      </c>
      <c r="G17" s="145" t="s">
        <v>49</v>
      </c>
      <c r="H17" s="145" t="s">
        <v>50</v>
      </c>
      <c r="I17" s="142">
        <v>15</v>
      </c>
    </row>
    <row r="18" customFormat="1" ht="26.25" customHeight="1" spans="1:9">
      <c r="A18" s="105"/>
      <c r="B18" s="106"/>
      <c r="C18" s="106" t="s">
        <v>51</v>
      </c>
      <c r="D18" s="106" t="s">
        <v>52</v>
      </c>
      <c r="E18" s="110"/>
      <c r="F18" s="110">
        <v>15</v>
      </c>
      <c r="G18" s="145" t="s">
        <v>53</v>
      </c>
      <c r="H18" s="145" t="s">
        <v>54</v>
      </c>
      <c r="I18" s="142">
        <v>15</v>
      </c>
    </row>
    <row r="19" customFormat="1" ht="26.25" customHeight="1" spans="1:9">
      <c r="A19" s="105"/>
      <c r="B19" s="106" t="s">
        <v>55</v>
      </c>
      <c r="C19" s="106" t="s">
        <v>56</v>
      </c>
      <c r="D19" s="106" t="s">
        <v>57</v>
      </c>
      <c r="E19" s="110"/>
      <c r="F19" s="110">
        <v>10</v>
      </c>
      <c r="G19" s="145" t="s">
        <v>58</v>
      </c>
      <c r="H19" s="115">
        <v>1</v>
      </c>
      <c r="I19" s="142">
        <v>10</v>
      </c>
    </row>
    <row r="20" customFormat="1" ht="27" customHeight="1" spans="1:9">
      <c r="A20" s="105"/>
      <c r="B20" s="106" t="s">
        <v>59</v>
      </c>
      <c r="C20" s="106" t="s">
        <v>60</v>
      </c>
      <c r="D20" s="106" t="s">
        <v>60</v>
      </c>
      <c r="E20" s="106"/>
      <c r="F20" s="106">
        <v>10</v>
      </c>
      <c r="G20" s="145" t="s">
        <v>37</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G20" sqref="G20"/>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71</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27.58</v>
      </c>
      <c r="D8" s="90" t="s">
        <v>18</v>
      </c>
      <c r="E8" s="86">
        <v>27.58</v>
      </c>
      <c r="F8" s="87"/>
      <c r="G8" s="92" t="s">
        <v>18</v>
      </c>
      <c r="H8" s="78">
        <v>27.58</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72</v>
      </c>
      <c r="C11" s="99"/>
      <c r="D11" s="100"/>
      <c r="E11" s="98" t="s">
        <v>73</v>
      </c>
      <c r="F11" s="99"/>
      <c r="G11" s="99"/>
      <c r="H11" s="100"/>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74</v>
      </c>
      <c r="E13" s="110"/>
      <c r="F13" s="110">
        <v>20</v>
      </c>
      <c r="G13" s="145" t="s">
        <v>37</v>
      </c>
      <c r="H13" s="115">
        <v>1</v>
      </c>
      <c r="I13" s="142">
        <v>20</v>
      </c>
    </row>
    <row r="14" customFormat="1" ht="26.25" customHeight="1" spans="1:9">
      <c r="A14" s="105"/>
      <c r="B14" s="106"/>
      <c r="C14" s="106" t="s">
        <v>38</v>
      </c>
      <c r="D14" s="145" t="s">
        <v>75</v>
      </c>
      <c r="E14" s="113"/>
      <c r="F14" s="113">
        <v>10</v>
      </c>
      <c r="G14" s="115">
        <v>1</v>
      </c>
      <c r="H14" s="115">
        <v>1</v>
      </c>
      <c r="I14" s="142">
        <v>10</v>
      </c>
    </row>
    <row r="15" customFormat="1" ht="26.25" customHeight="1" spans="1:9">
      <c r="A15" s="105"/>
      <c r="B15" s="106"/>
      <c r="C15" s="106" t="s">
        <v>40</v>
      </c>
      <c r="D15" s="106" t="s">
        <v>76</v>
      </c>
      <c r="E15" s="110"/>
      <c r="F15" s="110">
        <v>10</v>
      </c>
      <c r="G15" s="115">
        <v>1</v>
      </c>
      <c r="H15" s="115">
        <v>1</v>
      </c>
      <c r="I15" s="142">
        <v>10</v>
      </c>
    </row>
    <row r="16" customFormat="1" ht="26.25" customHeight="1" spans="1:9">
      <c r="A16" s="105"/>
      <c r="B16" s="106"/>
      <c r="C16" s="106" t="s">
        <v>42</v>
      </c>
      <c r="D16" s="106" t="s">
        <v>77</v>
      </c>
      <c r="E16" s="110"/>
      <c r="F16" s="110">
        <v>10</v>
      </c>
      <c r="G16" s="159" t="s">
        <v>78</v>
      </c>
      <c r="H16" s="145" t="s">
        <v>78</v>
      </c>
      <c r="I16" s="142">
        <v>10</v>
      </c>
    </row>
    <row r="17" customFormat="1" ht="26.25" customHeight="1" spans="1:9">
      <c r="A17" s="105"/>
      <c r="B17" s="106" t="s">
        <v>46</v>
      </c>
      <c r="C17" s="106" t="s">
        <v>47</v>
      </c>
      <c r="D17" s="106" t="s">
        <v>79</v>
      </c>
      <c r="E17" s="110"/>
      <c r="F17" s="110">
        <v>15</v>
      </c>
      <c r="G17" s="145" t="s">
        <v>80</v>
      </c>
      <c r="H17" s="145" t="s">
        <v>80</v>
      </c>
      <c r="I17" s="142">
        <v>15</v>
      </c>
    </row>
    <row r="18" customFormat="1" ht="26.25" customHeight="1" spans="1:9">
      <c r="A18" s="105"/>
      <c r="B18" s="106"/>
      <c r="C18" s="106" t="s">
        <v>51</v>
      </c>
      <c r="D18" s="106" t="s">
        <v>81</v>
      </c>
      <c r="E18" s="110"/>
      <c r="F18" s="110">
        <v>15</v>
      </c>
      <c r="G18" s="145" t="s">
        <v>82</v>
      </c>
      <c r="H18" s="145" t="s">
        <v>82</v>
      </c>
      <c r="I18" s="142">
        <v>15</v>
      </c>
    </row>
    <row r="19" customFormat="1" ht="26.25" customHeight="1" spans="1:9">
      <c r="A19" s="105"/>
      <c r="B19" s="106" t="s">
        <v>55</v>
      </c>
      <c r="C19" s="106" t="s">
        <v>56</v>
      </c>
      <c r="D19" s="106" t="s">
        <v>83</v>
      </c>
      <c r="E19" s="110"/>
      <c r="F19" s="110">
        <v>10</v>
      </c>
      <c r="G19" s="145" t="s">
        <v>58</v>
      </c>
      <c r="H19" s="115">
        <v>1</v>
      </c>
      <c r="I19" s="142">
        <v>10</v>
      </c>
    </row>
    <row r="20" customFormat="1" ht="27" customHeight="1" spans="1:9">
      <c r="A20" s="105"/>
      <c r="B20" s="106" t="s">
        <v>59</v>
      </c>
      <c r="C20" s="106" t="s">
        <v>60</v>
      </c>
      <c r="D20" s="106" t="s">
        <v>60</v>
      </c>
      <c r="E20" s="106"/>
      <c r="F20" s="106">
        <v>10</v>
      </c>
      <c r="G20" s="145" t="s">
        <v>37</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3" workbookViewId="0">
      <selection activeCell="F19" sqref="F19"/>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84</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1.57</v>
      </c>
      <c r="D8" s="90" t="s">
        <v>18</v>
      </c>
      <c r="E8" s="86">
        <v>1.57</v>
      </c>
      <c r="F8" s="87"/>
      <c r="G8" s="92" t="s">
        <v>18</v>
      </c>
      <c r="H8" s="78">
        <v>1.57</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85</v>
      </c>
      <c r="C11" s="99"/>
      <c r="D11" s="100"/>
      <c r="E11" s="98" t="s">
        <v>86</v>
      </c>
      <c r="F11" s="99"/>
      <c r="G11" s="99"/>
      <c r="H11" s="100"/>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87</v>
      </c>
      <c r="E13" s="110"/>
      <c r="F13" s="110">
        <v>20</v>
      </c>
      <c r="G13" s="145" t="s">
        <v>88</v>
      </c>
      <c r="H13" s="115">
        <v>1</v>
      </c>
      <c r="I13" s="142">
        <v>20</v>
      </c>
    </row>
    <row r="14" customFormat="1" ht="26.25" customHeight="1" spans="1:9">
      <c r="A14" s="105"/>
      <c r="B14" s="106"/>
      <c r="C14" s="106" t="s">
        <v>38</v>
      </c>
      <c r="D14" s="145" t="s">
        <v>89</v>
      </c>
      <c r="E14" s="113"/>
      <c r="F14" s="113">
        <v>10</v>
      </c>
      <c r="G14" s="115">
        <v>1</v>
      </c>
      <c r="H14" s="115">
        <v>1</v>
      </c>
      <c r="I14" s="142">
        <v>10</v>
      </c>
    </row>
    <row r="15" customFormat="1" ht="26.25" customHeight="1" spans="1:9">
      <c r="A15" s="105"/>
      <c r="B15" s="106"/>
      <c r="C15" s="106" t="s">
        <v>40</v>
      </c>
      <c r="D15" s="106" t="s">
        <v>90</v>
      </c>
      <c r="E15" s="110"/>
      <c r="F15" s="110">
        <v>10</v>
      </c>
      <c r="G15" s="115" t="s">
        <v>91</v>
      </c>
      <c r="H15" s="115" t="s">
        <v>92</v>
      </c>
      <c r="I15" s="142">
        <v>10</v>
      </c>
    </row>
    <row r="16" customFormat="1" ht="26.25" customHeight="1" spans="1:9">
      <c r="A16" s="105"/>
      <c r="B16" s="106"/>
      <c r="C16" s="106" t="s">
        <v>42</v>
      </c>
      <c r="D16" s="106" t="s">
        <v>60</v>
      </c>
      <c r="E16" s="110"/>
      <c r="F16" s="110">
        <v>10</v>
      </c>
      <c r="G16" s="155">
        <v>1</v>
      </c>
      <c r="H16" s="115">
        <v>1</v>
      </c>
      <c r="I16" s="142">
        <v>10</v>
      </c>
    </row>
    <row r="17" customFormat="1" ht="26.25" customHeight="1" spans="1:9">
      <c r="A17" s="105"/>
      <c r="B17" s="106" t="s">
        <v>46</v>
      </c>
      <c r="C17" s="106" t="s">
        <v>47</v>
      </c>
      <c r="D17" s="106" t="s">
        <v>93</v>
      </c>
      <c r="E17" s="110"/>
      <c r="F17" s="110">
        <v>15</v>
      </c>
      <c r="G17" s="115">
        <v>1</v>
      </c>
      <c r="H17" s="115">
        <v>1</v>
      </c>
      <c r="I17" s="142">
        <v>15</v>
      </c>
    </row>
    <row r="18" customFormat="1" ht="26.25" customHeight="1" spans="1:9">
      <c r="A18" s="105"/>
      <c r="B18" s="106"/>
      <c r="C18" s="106" t="s">
        <v>51</v>
      </c>
      <c r="D18" s="106" t="s">
        <v>94</v>
      </c>
      <c r="E18" s="110"/>
      <c r="F18" s="110">
        <v>15</v>
      </c>
      <c r="G18" s="145" t="s">
        <v>95</v>
      </c>
      <c r="H18" s="145" t="s">
        <v>95</v>
      </c>
      <c r="I18" s="142">
        <v>15</v>
      </c>
    </row>
    <row r="19" customFormat="1" ht="26.25" customHeight="1" spans="1:9">
      <c r="A19" s="105"/>
      <c r="B19" s="106" t="s">
        <v>55</v>
      </c>
      <c r="C19" s="106" t="s">
        <v>56</v>
      </c>
      <c r="D19" s="145" t="s">
        <v>96</v>
      </c>
      <c r="E19" s="110"/>
      <c r="F19" s="110">
        <v>10</v>
      </c>
      <c r="G19" s="145" t="s">
        <v>37</v>
      </c>
      <c r="H19" s="115">
        <v>1</v>
      </c>
      <c r="I19" s="142">
        <v>10</v>
      </c>
    </row>
    <row r="20" customFormat="1" ht="27" customHeight="1" spans="1:9">
      <c r="A20" s="105"/>
      <c r="B20" s="106" t="s">
        <v>59</v>
      </c>
      <c r="C20" s="106" t="s">
        <v>60</v>
      </c>
      <c r="D20" s="106" t="s">
        <v>60</v>
      </c>
      <c r="E20" s="106"/>
      <c r="F20" s="106">
        <v>10</v>
      </c>
      <c r="G20" s="145" t="s">
        <v>37</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F20" sqref="F20"/>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97</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2.9</v>
      </c>
      <c r="D8" s="90" t="s">
        <v>18</v>
      </c>
      <c r="E8" s="86">
        <v>2.9</v>
      </c>
      <c r="F8" s="87"/>
      <c r="G8" s="92" t="s">
        <v>18</v>
      </c>
      <c r="H8" s="78">
        <v>2.9</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85</v>
      </c>
      <c r="C11" s="99"/>
      <c r="D11" s="100"/>
      <c r="E11" s="98" t="s">
        <v>86</v>
      </c>
      <c r="F11" s="99"/>
      <c r="G11" s="99"/>
      <c r="H11" s="100"/>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87</v>
      </c>
      <c r="E13" s="110"/>
      <c r="F13" s="110">
        <v>20</v>
      </c>
      <c r="G13" s="145" t="s">
        <v>88</v>
      </c>
      <c r="H13" s="115">
        <v>1</v>
      </c>
      <c r="I13" s="142">
        <v>20</v>
      </c>
    </row>
    <row r="14" customFormat="1" ht="26.25" customHeight="1" spans="1:9">
      <c r="A14" s="105"/>
      <c r="B14" s="106"/>
      <c r="C14" s="106" t="s">
        <v>38</v>
      </c>
      <c r="D14" s="145" t="s">
        <v>89</v>
      </c>
      <c r="E14" s="113"/>
      <c r="F14" s="113">
        <v>10</v>
      </c>
      <c r="G14" s="115">
        <v>1</v>
      </c>
      <c r="H14" s="115">
        <v>1</v>
      </c>
      <c r="I14" s="142">
        <v>10</v>
      </c>
    </row>
    <row r="15" customFormat="1" ht="26.25" customHeight="1" spans="1:9">
      <c r="A15" s="105"/>
      <c r="B15" s="106"/>
      <c r="C15" s="106" t="s">
        <v>40</v>
      </c>
      <c r="D15" s="106" t="s">
        <v>90</v>
      </c>
      <c r="E15" s="110"/>
      <c r="F15" s="110">
        <v>10</v>
      </c>
      <c r="G15" s="115" t="s">
        <v>91</v>
      </c>
      <c r="H15" s="115" t="s">
        <v>92</v>
      </c>
      <c r="I15" s="142">
        <v>10</v>
      </c>
    </row>
    <row r="16" customFormat="1" ht="26.25" customHeight="1" spans="1:9">
      <c r="A16" s="105"/>
      <c r="B16" s="106"/>
      <c r="C16" s="106" t="s">
        <v>42</v>
      </c>
      <c r="D16" s="106" t="s">
        <v>60</v>
      </c>
      <c r="E16" s="110"/>
      <c r="F16" s="110">
        <v>10</v>
      </c>
      <c r="G16" s="155">
        <v>1</v>
      </c>
      <c r="H16" s="115">
        <v>1</v>
      </c>
      <c r="I16" s="142">
        <v>10</v>
      </c>
    </row>
    <row r="17" customFormat="1" ht="26.25" customHeight="1" spans="1:9">
      <c r="A17" s="105"/>
      <c r="B17" s="106" t="s">
        <v>46</v>
      </c>
      <c r="C17" s="106" t="s">
        <v>47</v>
      </c>
      <c r="D17" s="106" t="s">
        <v>93</v>
      </c>
      <c r="E17" s="110"/>
      <c r="F17" s="110">
        <v>15</v>
      </c>
      <c r="G17" s="115" t="s">
        <v>88</v>
      </c>
      <c r="H17" s="115" t="s">
        <v>98</v>
      </c>
      <c r="I17" s="142">
        <v>15</v>
      </c>
    </row>
    <row r="18" customFormat="1" ht="26.25" customHeight="1" spans="1:9">
      <c r="A18" s="105"/>
      <c r="B18" s="106"/>
      <c r="C18" s="106" t="s">
        <v>51</v>
      </c>
      <c r="D18" s="106" t="s">
        <v>94</v>
      </c>
      <c r="E18" s="110"/>
      <c r="F18" s="110">
        <v>15</v>
      </c>
      <c r="G18" s="145" t="s">
        <v>95</v>
      </c>
      <c r="H18" s="145" t="s">
        <v>95</v>
      </c>
      <c r="I18" s="142">
        <v>15</v>
      </c>
    </row>
    <row r="19" customFormat="1" ht="26.25" customHeight="1" spans="1:9">
      <c r="A19" s="105"/>
      <c r="B19" s="106" t="s">
        <v>55</v>
      </c>
      <c r="C19" s="106" t="s">
        <v>56</v>
      </c>
      <c r="D19" s="106" t="s">
        <v>96</v>
      </c>
      <c r="E19" s="110"/>
      <c r="F19" s="110">
        <v>10</v>
      </c>
      <c r="G19" s="145" t="s">
        <v>37</v>
      </c>
      <c r="H19" s="115">
        <v>1</v>
      </c>
      <c r="I19" s="142">
        <v>10</v>
      </c>
    </row>
    <row r="20" customFormat="1" ht="27" customHeight="1" spans="1:9">
      <c r="A20" s="105"/>
      <c r="B20" s="106" t="s">
        <v>59</v>
      </c>
      <c r="C20" s="106" t="s">
        <v>60</v>
      </c>
      <c r="D20" s="106" t="s">
        <v>60</v>
      </c>
      <c r="E20" s="106"/>
      <c r="F20" s="106">
        <v>10</v>
      </c>
      <c r="G20" s="145" t="s">
        <v>37</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D13" sqref="D13:E13"/>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99</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27.56</v>
      </c>
      <c r="D8" s="90" t="s">
        <v>18</v>
      </c>
      <c r="E8" s="86">
        <v>27.56</v>
      </c>
      <c r="F8" s="87"/>
      <c r="G8" s="92" t="s">
        <v>18</v>
      </c>
      <c r="H8" s="78">
        <v>27.56</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100</v>
      </c>
      <c r="C11" s="99"/>
      <c r="D11" s="100"/>
      <c r="E11" s="98" t="s">
        <v>101</v>
      </c>
      <c r="F11" s="99"/>
      <c r="G11" s="99"/>
      <c r="H11" s="100"/>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102</v>
      </c>
      <c r="E13" s="110"/>
      <c r="F13" s="110">
        <v>20</v>
      </c>
      <c r="G13" s="145">
        <v>6</v>
      </c>
      <c r="H13" s="158">
        <v>6</v>
      </c>
      <c r="I13" s="142">
        <v>20</v>
      </c>
    </row>
    <row r="14" customFormat="1" ht="26.25" customHeight="1" spans="1:9">
      <c r="A14" s="105"/>
      <c r="B14" s="106"/>
      <c r="C14" s="106" t="s">
        <v>38</v>
      </c>
      <c r="D14" s="145" t="s">
        <v>103</v>
      </c>
      <c r="E14" s="113"/>
      <c r="F14" s="113">
        <v>10</v>
      </c>
      <c r="G14" s="115">
        <v>1</v>
      </c>
      <c r="H14" s="115">
        <v>1</v>
      </c>
      <c r="I14" s="142">
        <v>10</v>
      </c>
    </row>
    <row r="15" customFormat="1" ht="26.25" customHeight="1" spans="1:9">
      <c r="A15" s="105"/>
      <c r="B15" s="106"/>
      <c r="C15" s="106" t="s">
        <v>40</v>
      </c>
      <c r="D15" s="145" t="s">
        <v>90</v>
      </c>
      <c r="E15" s="110"/>
      <c r="F15" s="110">
        <v>10</v>
      </c>
      <c r="G15" s="115" t="s">
        <v>104</v>
      </c>
      <c r="H15" s="115" t="s">
        <v>104</v>
      </c>
      <c r="I15" s="142">
        <v>10</v>
      </c>
    </row>
    <row r="16" customFormat="1" ht="26.25" customHeight="1" spans="1:9">
      <c r="A16" s="105"/>
      <c r="B16" s="106"/>
      <c r="C16" s="106" t="s">
        <v>42</v>
      </c>
      <c r="D16" s="106" t="s">
        <v>105</v>
      </c>
      <c r="E16" s="110"/>
      <c r="F16" s="110">
        <v>10</v>
      </c>
      <c r="G16" s="155">
        <v>0.9982</v>
      </c>
      <c r="H16" s="115">
        <v>1</v>
      </c>
      <c r="I16" s="142">
        <v>10</v>
      </c>
    </row>
    <row r="17" customFormat="1" ht="26.25" customHeight="1" spans="1:9">
      <c r="A17" s="105"/>
      <c r="B17" s="106" t="s">
        <v>46</v>
      </c>
      <c r="C17" s="106" t="s">
        <v>47</v>
      </c>
      <c r="D17" s="106" t="s">
        <v>93</v>
      </c>
      <c r="E17" s="110"/>
      <c r="F17" s="110">
        <v>15</v>
      </c>
      <c r="G17" s="115" t="s">
        <v>106</v>
      </c>
      <c r="H17" s="115" t="s">
        <v>106</v>
      </c>
      <c r="I17" s="142">
        <v>15</v>
      </c>
    </row>
    <row r="18" customFormat="1" ht="26.25" customHeight="1" spans="1:9">
      <c r="A18" s="105"/>
      <c r="B18" s="106"/>
      <c r="C18" s="106" t="s">
        <v>51</v>
      </c>
      <c r="D18" s="106" t="s">
        <v>94</v>
      </c>
      <c r="E18" s="110"/>
      <c r="F18" s="110">
        <v>15</v>
      </c>
      <c r="G18" s="145" t="s">
        <v>95</v>
      </c>
      <c r="H18" s="145" t="s">
        <v>95</v>
      </c>
      <c r="I18" s="142">
        <v>15</v>
      </c>
    </row>
    <row r="19" customFormat="1" ht="26.25" customHeight="1" spans="1:9">
      <c r="A19" s="105"/>
      <c r="B19" s="106" t="s">
        <v>55</v>
      </c>
      <c r="C19" s="106" t="s">
        <v>56</v>
      </c>
      <c r="D19" s="106" t="s">
        <v>107</v>
      </c>
      <c r="E19" s="110"/>
      <c r="F19" s="110">
        <v>10</v>
      </c>
      <c r="G19" s="115">
        <v>0.95</v>
      </c>
      <c r="H19" s="115">
        <v>1</v>
      </c>
      <c r="I19" s="142">
        <v>10</v>
      </c>
    </row>
    <row r="20" customFormat="1" ht="27" customHeight="1" spans="1:9">
      <c r="A20" s="105"/>
      <c r="B20" s="106" t="s">
        <v>59</v>
      </c>
      <c r="C20" s="106" t="s">
        <v>60</v>
      </c>
      <c r="D20" s="106" t="s">
        <v>105</v>
      </c>
      <c r="E20" s="106"/>
      <c r="F20" s="106">
        <v>10</v>
      </c>
      <c r="G20" s="115">
        <v>1</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D19" sqref="D19:E19"/>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108</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848.69</v>
      </c>
      <c r="D8" s="90" t="s">
        <v>18</v>
      </c>
      <c r="E8" s="86">
        <v>848.69</v>
      </c>
      <c r="F8" s="87"/>
      <c r="G8" s="92" t="s">
        <v>18</v>
      </c>
      <c r="H8" s="78">
        <v>848.69</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109</v>
      </c>
      <c r="C11" s="99"/>
      <c r="D11" s="100"/>
      <c r="E11" s="98" t="s">
        <v>101</v>
      </c>
      <c r="F11" s="99"/>
      <c r="G11" s="99"/>
      <c r="H11" s="100"/>
      <c r="I11" s="140">
        <v>1</v>
      </c>
    </row>
    <row r="12" customFormat="1" ht="24.75" customHeight="1" spans="1:9">
      <c r="A12" s="101" t="s">
        <v>26</v>
      </c>
      <c r="B12" s="102" t="s">
        <v>27</v>
      </c>
      <c r="C12" s="102" t="s">
        <v>28</v>
      </c>
      <c r="D12" s="103" t="s">
        <v>29</v>
      </c>
      <c r="E12" s="154"/>
      <c r="F12" s="154" t="s">
        <v>30</v>
      </c>
      <c r="G12" s="102" t="s">
        <v>31</v>
      </c>
      <c r="H12" s="102" t="s">
        <v>32</v>
      </c>
      <c r="I12" s="157" t="s">
        <v>33</v>
      </c>
    </row>
    <row r="13" customFormat="1" ht="26.25" customHeight="1" spans="1:9">
      <c r="A13" s="105"/>
      <c r="B13" s="106" t="s">
        <v>34</v>
      </c>
      <c r="C13" s="106" t="s">
        <v>35</v>
      </c>
      <c r="D13" s="106" t="s">
        <v>110</v>
      </c>
      <c r="E13" s="110"/>
      <c r="F13" s="110">
        <v>20</v>
      </c>
      <c r="G13" s="115">
        <v>1</v>
      </c>
      <c r="H13" s="112">
        <v>1</v>
      </c>
      <c r="I13" s="142">
        <v>20</v>
      </c>
    </row>
    <row r="14" customFormat="1" ht="26.25" customHeight="1" spans="1:9">
      <c r="A14" s="105"/>
      <c r="B14" s="106"/>
      <c r="C14" s="106" t="s">
        <v>38</v>
      </c>
      <c r="D14" s="145" t="s">
        <v>111</v>
      </c>
      <c r="E14" s="113"/>
      <c r="F14" s="113">
        <v>10</v>
      </c>
      <c r="G14" s="115">
        <v>1</v>
      </c>
      <c r="H14" s="115">
        <v>1</v>
      </c>
      <c r="I14" s="142">
        <v>10</v>
      </c>
    </row>
    <row r="15" customFormat="1" ht="26.25" customHeight="1" spans="1:9">
      <c r="A15" s="105"/>
      <c r="B15" s="106"/>
      <c r="C15" s="106" t="s">
        <v>40</v>
      </c>
      <c r="D15" s="145" t="s">
        <v>112</v>
      </c>
      <c r="E15" s="110"/>
      <c r="F15" s="110">
        <v>10</v>
      </c>
      <c r="G15" s="115">
        <v>1</v>
      </c>
      <c r="H15" s="115">
        <v>1</v>
      </c>
      <c r="I15" s="142">
        <v>10</v>
      </c>
    </row>
    <row r="16" customFormat="1" ht="26.25" customHeight="1" spans="1:9">
      <c r="A16" s="105"/>
      <c r="B16" s="106"/>
      <c r="C16" s="106" t="s">
        <v>42</v>
      </c>
      <c r="D16" s="145" t="s">
        <v>113</v>
      </c>
      <c r="E16" s="110"/>
      <c r="F16" s="110">
        <v>10</v>
      </c>
      <c r="G16" s="155" t="s">
        <v>114</v>
      </c>
      <c r="H16" s="115" t="s">
        <v>115</v>
      </c>
      <c r="I16" s="142">
        <v>10</v>
      </c>
    </row>
    <row r="17" customFormat="1" ht="26.25" customHeight="1" spans="1:9">
      <c r="A17" s="105"/>
      <c r="B17" s="106" t="s">
        <v>46</v>
      </c>
      <c r="C17" s="106" t="s">
        <v>47</v>
      </c>
      <c r="D17" s="106" t="s">
        <v>116</v>
      </c>
      <c r="E17" s="110"/>
      <c r="F17" s="110">
        <v>15</v>
      </c>
      <c r="G17" s="115" t="s">
        <v>58</v>
      </c>
      <c r="H17" s="115">
        <v>0.95</v>
      </c>
      <c r="I17" s="142">
        <v>15</v>
      </c>
    </row>
    <row r="18" customFormat="1" ht="26.25" customHeight="1" spans="1:9">
      <c r="A18" s="105"/>
      <c r="B18" s="106"/>
      <c r="C18" s="106" t="s">
        <v>51</v>
      </c>
      <c r="D18" s="106" t="s">
        <v>94</v>
      </c>
      <c r="E18" s="110"/>
      <c r="F18" s="110">
        <v>15</v>
      </c>
      <c r="G18" s="145" t="s">
        <v>117</v>
      </c>
      <c r="H18" s="145" t="s">
        <v>117</v>
      </c>
      <c r="I18" s="142">
        <v>15</v>
      </c>
    </row>
    <row r="19" customFormat="1" ht="26.25" customHeight="1" spans="1:9">
      <c r="A19" s="105"/>
      <c r="B19" s="106" t="s">
        <v>55</v>
      </c>
      <c r="C19" s="106" t="s">
        <v>56</v>
      </c>
      <c r="D19" s="106" t="s">
        <v>118</v>
      </c>
      <c r="E19" s="110"/>
      <c r="F19" s="110">
        <v>10</v>
      </c>
      <c r="G19" s="156" t="s">
        <v>58</v>
      </c>
      <c r="H19" s="115">
        <v>1</v>
      </c>
      <c r="I19" s="142">
        <v>10</v>
      </c>
    </row>
    <row r="20" customFormat="1" ht="27" customHeight="1" spans="1:9">
      <c r="A20" s="105"/>
      <c r="B20" s="106" t="s">
        <v>59</v>
      </c>
      <c r="C20" s="106" t="s">
        <v>60</v>
      </c>
      <c r="D20" s="106" t="s">
        <v>105</v>
      </c>
      <c r="E20" s="106"/>
      <c r="F20" s="106">
        <v>10</v>
      </c>
      <c r="G20" s="115">
        <v>1</v>
      </c>
      <c r="H20" s="115">
        <v>1</v>
      </c>
      <c r="I20" s="130">
        <v>10</v>
      </c>
    </row>
    <row r="21" customFormat="1" ht="27" customHeight="1" spans="1:9">
      <c r="A21" s="128"/>
      <c r="B21" s="107" t="s">
        <v>61</v>
      </c>
      <c r="C21" s="129"/>
      <c r="D21" s="129"/>
      <c r="E21" s="129"/>
      <c r="F21" s="129"/>
      <c r="G21" s="129"/>
      <c r="H21" s="130"/>
      <c r="I21" s="106">
        <f>SUM(I13:I20)</f>
        <v>100</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D18" sqref="D18:E18"/>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119</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1522.58</v>
      </c>
      <c r="D8" s="90" t="s">
        <v>18</v>
      </c>
      <c r="E8" s="86">
        <v>1522.58</v>
      </c>
      <c r="F8" s="87"/>
      <c r="G8" s="92" t="s">
        <v>18</v>
      </c>
      <c r="H8" s="78">
        <v>1522.58</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120</v>
      </c>
      <c r="C11" s="99"/>
      <c r="D11" s="100"/>
      <c r="E11" s="98" t="s">
        <v>121</v>
      </c>
      <c r="F11" s="99"/>
      <c r="G11" s="99"/>
      <c r="H11" s="100"/>
      <c r="I11" s="140">
        <f>I21*1%</f>
        <v>0.99</v>
      </c>
    </row>
    <row r="12" customFormat="1" ht="24.75" customHeight="1" spans="1:9">
      <c r="A12" s="101" t="s">
        <v>26</v>
      </c>
      <c r="B12" s="102" t="s">
        <v>27</v>
      </c>
      <c r="C12" s="103" t="s">
        <v>28</v>
      </c>
      <c r="D12" s="104" t="s">
        <v>29</v>
      </c>
      <c r="E12" s="104"/>
      <c r="F12" s="104" t="s">
        <v>30</v>
      </c>
      <c r="G12" s="104" t="s">
        <v>31</v>
      </c>
      <c r="H12" s="104" t="s">
        <v>32</v>
      </c>
      <c r="I12" s="141" t="s">
        <v>33</v>
      </c>
    </row>
    <row r="13" customFormat="1" ht="26.25" customHeight="1" spans="1:9">
      <c r="A13" s="105"/>
      <c r="B13" s="106" t="s">
        <v>34</v>
      </c>
      <c r="C13" s="107" t="s">
        <v>35</v>
      </c>
      <c r="D13" s="145" t="s">
        <v>122</v>
      </c>
      <c r="E13" s="110"/>
      <c r="F13" s="110">
        <v>20</v>
      </c>
      <c r="G13" s="146" t="s">
        <v>123</v>
      </c>
      <c r="H13" s="112" t="s">
        <v>124</v>
      </c>
      <c r="I13" s="142">
        <v>19</v>
      </c>
    </row>
    <row r="14" customFormat="1" ht="26.25" customHeight="1" spans="1:9">
      <c r="A14" s="105"/>
      <c r="B14" s="106"/>
      <c r="C14" s="107" t="s">
        <v>38</v>
      </c>
      <c r="D14" s="145" t="s">
        <v>125</v>
      </c>
      <c r="E14" s="110"/>
      <c r="F14" s="113">
        <v>10</v>
      </c>
      <c r="G14" s="106" t="s">
        <v>126</v>
      </c>
      <c r="H14" s="115" t="s">
        <v>126</v>
      </c>
      <c r="I14" s="142">
        <v>10</v>
      </c>
    </row>
    <row r="15" customFormat="1" ht="26.25" customHeight="1" spans="1:9">
      <c r="A15" s="105"/>
      <c r="B15" s="106"/>
      <c r="C15" s="107" t="s">
        <v>40</v>
      </c>
      <c r="D15" s="106" t="s">
        <v>127</v>
      </c>
      <c r="E15" s="110"/>
      <c r="F15" s="110">
        <v>10</v>
      </c>
      <c r="G15" s="147">
        <v>1</v>
      </c>
      <c r="H15" s="115">
        <v>1</v>
      </c>
      <c r="I15" s="142">
        <v>10</v>
      </c>
    </row>
    <row r="16" customFormat="1" ht="26.25" customHeight="1" spans="1:9">
      <c r="A16" s="105"/>
      <c r="B16" s="106"/>
      <c r="C16" s="107" t="s">
        <v>42</v>
      </c>
      <c r="D16" s="106" t="s">
        <v>128</v>
      </c>
      <c r="E16" s="110"/>
      <c r="F16" s="110">
        <v>10</v>
      </c>
      <c r="G16" s="106" t="s">
        <v>129</v>
      </c>
      <c r="H16" s="115" t="s">
        <v>129</v>
      </c>
      <c r="I16" s="142">
        <v>10</v>
      </c>
    </row>
    <row r="17" customFormat="1" ht="26.25" customHeight="1" spans="1:9">
      <c r="A17" s="105"/>
      <c r="B17" s="106" t="s">
        <v>46</v>
      </c>
      <c r="C17" s="107" t="s">
        <v>47</v>
      </c>
      <c r="D17" s="145" t="s">
        <v>130</v>
      </c>
      <c r="E17" s="110"/>
      <c r="F17" s="110">
        <v>15</v>
      </c>
      <c r="G17" s="146" t="s">
        <v>131</v>
      </c>
      <c r="H17" s="115">
        <v>0.95</v>
      </c>
      <c r="I17" s="142">
        <v>15</v>
      </c>
    </row>
    <row r="18" customFormat="1" ht="26.25" customHeight="1" spans="1:9">
      <c r="A18" s="105"/>
      <c r="B18" s="106"/>
      <c r="C18" s="106" t="s">
        <v>51</v>
      </c>
      <c r="D18" s="148" t="s">
        <v>132</v>
      </c>
      <c r="E18" s="149"/>
      <c r="F18" s="120">
        <v>15</v>
      </c>
      <c r="G18" s="150" t="s">
        <v>133</v>
      </c>
      <c r="H18" s="122" t="s">
        <v>133</v>
      </c>
      <c r="I18" s="142">
        <v>15</v>
      </c>
    </row>
    <row r="19" customFormat="1" ht="26.25" customHeight="1" spans="1:9">
      <c r="A19" s="105"/>
      <c r="B19" s="106" t="s">
        <v>55</v>
      </c>
      <c r="C19" s="106" t="s">
        <v>56</v>
      </c>
      <c r="D19" s="151" t="s">
        <v>134</v>
      </c>
      <c r="E19" s="152"/>
      <c r="F19" s="110">
        <v>10</v>
      </c>
      <c r="G19" s="153" t="s">
        <v>58</v>
      </c>
      <c r="H19" s="115">
        <v>0.96</v>
      </c>
      <c r="I19" s="142">
        <v>10</v>
      </c>
    </row>
    <row r="20" customFormat="1" ht="27" customHeight="1" spans="1:9">
      <c r="A20" s="105"/>
      <c r="B20" s="106" t="s">
        <v>59</v>
      </c>
      <c r="C20" s="106" t="s">
        <v>60</v>
      </c>
      <c r="D20" s="107" t="s">
        <v>60</v>
      </c>
      <c r="E20" s="130"/>
      <c r="F20" s="106">
        <v>10</v>
      </c>
      <c r="G20" s="147">
        <v>0.95</v>
      </c>
      <c r="H20" s="115">
        <v>1</v>
      </c>
      <c r="I20" s="130">
        <v>10</v>
      </c>
    </row>
    <row r="21" customFormat="1" ht="27" customHeight="1" spans="1:9">
      <c r="A21" s="128"/>
      <c r="B21" s="107" t="s">
        <v>61</v>
      </c>
      <c r="C21" s="129"/>
      <c r="D21" s="129"/>
      <c r="E21" s="129"/>
      <c r="F21" s="129"/>
      <c r="G21" s="129"/>
      <c r="H21" s="130"/>
      <c r="I21" s="106">
        <f>SUM(I13:I20)</f>
        <v>99</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2" workbookViewId="0">
      <selection activeCell="D18" sqref="D18:G18"/>
    </sheetView>
  </sheetViews>
  <sheetFormatPr defaultColWidth="8" defaultRowHeight="14.25"/>
  <cols>
    <col min="1" max="1" width="21.125" style="66" customWidth="1"/>
    <col min="2" max="2" width="17.75" style="67" customWidth="1"/>
    <col min="3" max="3" width="16.25" style="66" customWidth="1"/>
    <col min="4" max="4" width="17.125" style="66" customWidth="1"/>
    <col min="5" max="5" width="17.25" style="66" customWidth="1"/>
    <col min="6" max="6" width="15.75" style="66" customWidth="1"/>
    <col min="7" max="8" width="24.875" style="66" customWidth="1"/>
    <col min="9" max="9" width="20.25" style="66" customWidth="1"/>
    <col min="10" max="16384" width="8" style="66"/>
  </cols>
  <sheetData>
    <row r="1" ht="30" customHeight="1" spans="1:1">
      <c r="A1" s="68" t="s">
        <v>0</v>
      </c>
    </row>
    <row r="2" ht="45" customHeight="1" spans="1:9">
      <c r="A2" s="69" t="s">
        <v>1</v>
      </c>
      <c r="B2" s="70"/>
      <c r="C2" s="69"/>
      <c r="D2" s="69"/>
      <c r="E2" s="69"/>
      <c r="F2" s="69"/>
      <c r="G2" s="69"/>
      <c r="H2" s="69"/>
      <c r="I2" s="69"/>
    </row>
    <row r="3" ht="26" customHeight="1" spans="1:9">
      <c r="A3" s="71" t="s">
        <v>2</v>
      </c>
      <c r="B3" s="72"/>
      <c r="C3" s="71"/>
      <c r="D3" s="71"/>
      <c r="E3" s="71"/>
      <c r="F3" s="71"/>
      <c r="G3" s="71"/>
      <c r="H3" s="71"/>
      <c r="I3" s="71"/>
    </row>
    <row r="4" ht="30.75" customHeight="1" spans="1:9">
      <c r="A4" s="73" t="s">
        <v>3</v>
      </c>
      <c r="B4" s="74"/>
      <c r="C4" s="75"/>
      <c r="D4" s="75"/>
      <c r="E4" s="75"/>
      <c r="F4" s="75"/>
      <c r="G4" s="75"/>
      <c r="H4" s="75"/>
      <c r="I4" s="75" t="s">
        <v>4</v>
      </c>
    </row>
    <row r="5" ht="24.75" customHeight="1" spans="1:9">
      <c r="A5" s="76" t="s">
        <v>5</v>
      </c>
      <c r="B5" s="77" t="s">
        <v>6</v>
      </c>
      <c r="C5" s="78" t="s">
        <v>135</v>
      </c>
      <c r="D5" s="78"/>
      <c r="E5" s="79" t="s">
        <v>8</v>
      </c>
      <c r="F5" s="80"/>
      <c r="G5" s="79" t="s">
        <v>9</v>
      </c>
      <c r="H5" s="81"/>
      <c r="I5" s="80"/>
    </row>
    <row r="6" ht="24.75" customHeight="1" spans="1:9">
      <c r="A6" s="82" t="s">
        <v>10</v>
      </c>
      <c r="B6" s="77" t="s">
        <v>11</v>
      </c>
      <c r="C6" s="78"/>
      <c r="D6" s="78" t="s">
        <v>12</v>
      </c>
      <c r="E6" s="78"/>
      <c r="F6" s="78"/>
      <c r="G6" s="78" t="s">
        <v>13</v>
      </c>
      <c r="H6" s="78"/>
      <c r="I6" s="78" t="s">
        <v>14</v>
      </c>
    </row>
    <row r="7" ht="24.75" customHeight="1" spans="1:9">
      <c r="A7" s="83"/>
      <c r="B7" s="84" t="s">
        <v>15</v>
      </c>
      <c r="C7" s="85"/>
      <c r="D7" s="84" t="s">
        <v>16</v>
      </c>
      <c r="E7" s="86"/>
      <c r="F7" s="87"/>
      <c r="G7" s="88" t="s">
        <v>17</v>
      </c>
      <c r="H7" s="89"/>
      <c r="I7" s="137">
        <f>H8/C8*100%</f>
        <v>1</v>
      </c>
    </row>
    <row r="8" ht="24.75" customHeight="1" spans="1:9">
      <c r="A8" s="83"/>
      <c r="B8" s="90" t="s">
        <v>18</v>
      </c>
      <c r="C8" s="91">
        <v>6198.59</v>
      </c>
      <c r="D8" s="90" t="s">
        <v>18</v>
      </c>
      <c r="E8" s="86">
        <v>6198.59</v>
      </c>
      <c r="F8" s="87"/>
      <c r="G8" s="92" t="s">
        <v>18</v>
      </c>
      <c r="H8" s="78">
        <v>6198.59</v>
      </c>
      <c r="I8" s="138"/>
    </row>
    <row r="9" ht="24.75" customHeight="1" spans="1:9">
      <c r="A9" s="85"/>
      <c r="B9" s="90" t="s">
        <v>19</v>
      </c>
      <c r="C9" s="91"/>
      <c r="D9" s="90" t="s">
        <v>19</v>
      </c>
      <c r="E9" s="86"/>
      <c r="F9" s="87"/>
      <c r="G9" s="92" t="s">
        <v>19</v>
      </c>
      <c r="H9" s="78"/>
      <c r="I9" s="139"/>
    </row>
    <row r="10" ht="24.75" customHeight="1" spans="1:9">
      <c r="A10" s="82" t="s">
        <v>20</v>
      </c>
      <c r="B10" s="93" t="s">
        <v>21</v>
      </c>
      <c r="C10" s="94"/>
      <c r="D10" s="95"/>
      <c r="E10" s="96" t="s">
        <v>22</v>
      </c>
      <c r="F10" s="97"/>
      <c r="G10" s="94"/>
      <c r="H10" s="95"/>
      <c r="I10" s="85" t="s">
        <v>23</v>
      </c>
    </row>
    <row r="11" ht="39" customHeight="1" spans="1:9">
      <c r="A11" s="85"/>
      <c r="B11" s="98" t="s">
        <v>136</v>
      </c>
      <c r="C11" s="99"/>
      <c r="D11" s="100"/>
      <c r="E11" s="98" t="s">
        <v>137</v>
      </c>
      <c r="F11" s="99"/>
      <c r="G11" s="99"/>
      <c r="H11" s="100"/>
      <c r="I11" s="140">
        <f>I21*1%</f>
        <v>0.99</v>
      </c>
    </row>
    <row r="12" customFormat="1" ht="24.75" customHeight="1" spans="1:9">
      <c r="A12" s="101" t="s">
        <v>26</v>
      </c>
      <c r="B12" s="102" t="s">
        <v>27</v>
      </c>
      <c r="C12" s="103" t="s">
        <v>28</v>
      </c>
      <c r="D12" s="104" t="s">
        <v>29</v>
      </c>
      <c r="E12" s="104"/>
      <c r="F12" s="104" t="s">
        <v>30</v>
      </c>
      <c r="G12" s="104" t="s">
        <v>31</v>
      </c>
      <c r="H12" s="104" t="s">
        <v>32</v>
      </c>
      <c r="I12" s="141" t="s">
        <v>33</v>
      </c>
    </row>
    <row r="13" customFormat="1" ht="26.25" customHeight="1" spans="1:9">
      <c r="A13" s="105"/>
      <c r="B13" s="106" t="s">
        <v>34</v>
      </c>
      <c r="C13" s="107" t="s">
        <v>35</v>
      </c>
      <c r="D13" s="108" t="s">
        <v>122</v>
      </c>
      <c r="E13" s="109"/>
      <c r="F13" s="110">
        <v>20</v>
      </c>
      <c r="G13" s="111" t="s">
        <v>123</v>
      </c>
      <c r="H13" s="112" t="s">
        <v>124</v>
      </c>
      <c r="I13" s="142">
        <v>19</v>
      </c>
    </row>
    <row r="14" customFormat="1" ht="26.25" customHeight="1" spans="1:9">
      <c r="A14" s="105"/>
      <c r="B14" s="106"/>
      <c r="C14" s="107" t="s">
        <v>38</v>
      </c>
      <c r="D14" s="108" t="s">
        <v>138</v>
      </c>
      <c r="E14" s="109"/>
      <c r="F14" s="113">
        <v>10</v>
      </c>
      <c r="G14" s="114" t="s">
        <v>126</v>
      </c>
      <c r="H14" s="115" t="s">
        <v>126</v>
      </c>
      <c r="I14" s="142">
        <v>10</v>
      </c>
    </row>
    <row r="15" customFormat="1" ht="26.25" customHeight="1" spans="1:9">
      <c r="A15" s="105"/>
      <c r="B15" s="106"/>
      <c r="C15" s="107" t="s">
        <v>40</v>
      </c>
      <c r="D15" s="114" t="s">
        <v>127</v>
      </c>
      <c r="E15" s="109"/>
      <c r="F15" s="110">
        <v>10</v>
      </c>
      <c r="G15" s="116">
        <v>1</v>
      </c>
      <c r="H15" s="115">
        <v>1</v>
      </c>
      <c r="I15" s="142">
        <v>10</v>
      </c>
    </row>
    <row r="16" customFormat="1" ht="26.25" customHeight="1" spans="1:9">
      <c r="A16" s="105"/>
      <c r="B16" s="106"/>
      <c r="C16" s="107" t="s">
        <v>42</v>
      </c>
      <c r="D16" s="114" t="s">
        <v>128</v>
      </c>
      <c r="E16" s="109"/>
      <c r="F16" s="110">
        <v>10</v>
      </c>
      <c r="G16" s="114" t="s">
        <v>139</v>
      </c>
      <c r="H16" s="115" t="s">
        <v>139</v>
      </c>
      <c r="I16" s="142">
        <v>10</v>
      </c>
    </row>
    <row r="17" customFormat="1" ht="26.25" customHeight="1" spans="1:9">
      <c r="A17" s="105"/>
      <c r="B17" s="106" t="s">
        <v>46</v>
      </c>
      <c r="C17" s="107" t="s">
        <v>47</v>
      </c>
      <c r="D17" s="108" t="s">
        <v>116</v>
      </c>
      <c r="E17" s="109"/>
      <c r="F17" s="110">
        <v>15</v>
      </c>
      <c r="G17" s="111" t="s">
        <v>58</v>
      </c>
      <c r="H17" s="115">
        <v>0.95</v>
      </c>
      <c r="I17" s="142">
        <v>15</v>
      </c>
    </row>
    <row r="18" customFormat="1" ht="26.25" customHeight="1" spans="1:9">
      <c r="A18" s="105"/>
      <c r="B18" s="106"/>
      <c r="C18" s="106" t="s">
        <v>51</v>
      </c>
      <c r="D18" s="118" t="s">
        <v>132</v>
      </c>
      <c r="E18" s="119"/>
      <c r="F18" s="120">
        <v>15</v>
      </c>
      <c r="G18" s="121" t="s">
        <v>133</v>
      </c>
      <c r="H18" s="122" t="s">
        <v>133</v>
      </c>
      <c r="I18" s="142">
        <v>15</v>
      </c>
    </row>
    <row r="19" customFormat="1" ht="26.25" customHeight="1" spans="1:9">
      <c r="A19" s="105"/>
      <c r="B19" s="106" t="s">
        <v>55</v>
      </c>
      <c r="C19" s="106" t="s">
        <v>56</v>
      </c>
      <c r="D19" s="123" t="s">
        <v>134</v>
      </c>
      <c r="E19" s="124"/>
      <c r="F19" s="110">
        <v>10</v>
      </c>
      <c r="G19" s="125" t="s">
        <v>140</v>
      </c>
      <c r="H19" s="115">
        <v>1</v>
      </c>
      <c r="I19" s="142">
        <v>10</v>
      </c>
    </row>
    <row r="20" customFormat="1" ht="27" customHeight="1" spans="1:9">
      <c r="A20" s="105"/>
      <c r="B20" s="106" t="s">
        <v>59</v>
      </c>
      <c r="C20" s="106" t="s">
        <v>60</v>
      </c>
      <c r="D20" s="126" t="s">
        <v>60</v>
      </c>
      <c r="E20" s="127"/>
      <c r="F20" s="106">
        <v>10</v>
      </c>
      <c r="G20" s="116">
        <v>0.95</v>
      </c>
      <c r="H20" s="115">
        <v>1</v>
      </c>
      <c r="I20" s="130">
        <v>10</v>
      </c>
    </row>
    <row r="21" customFormat="1" ht="27" customHeight="1" spans="1:9">
      <c r="A21" s="128"/>
      <c r="B21" s="107" t="s">
        <v>61</v>
      </c>
      <c r="C21" s="129"/>
      <c r="D21" s="129"/>
      <c r="E21" s="129"/>
      <c r="F21" s="129"/>
      <c r="G21" s="129"/>
      <c r="H21" s="130"/>
      <c r="I21" s="106">
        <f>SUM(I13:I20)</f>
        <v>99</v>
      </c>
    </row>
    <row r="22" ht="36" customHeight="1" spans="1:9">
      <c r="A22" s="84" t="s">
        <v>62</v>
      </c>
      <c r="B22" s="131"/>
      <c r="C22" s="132"/>
      <c r="D22" s="132"/>
      <c r="E22" s="132"/>
      <c r="F22" s="132"/>
      <c r="G22" s="132"/>
      <c r="H22" s="132"/>
      <c r="I22" s="144"/>
    </row>
    <row r="23" ht="40" customHeight="1" spans="1:9">
      <c r="A23" s="73" t="s">
        <v>63</v>
      </c>
      <c r="B23" s="74"/>
      <c r="C23" s="75"/>
      <c r="D23" s="75"/>
      <c r="E23" s="75"/>
      <c r="F23" s="75"/>
      <c r="G23" s="75" t="s">
        <v>64</v>
      </c>
      <c r="H23" s="73"/>
      <c r="I23" s="75"/>
    </row>
    <row r="24" ht="288" customHeight="1" spans="1:9">
      <c r="A24" s="133" t="s">
        <v>65</v>
      </c>
      <c r="B24" s="133"/>
      <c r="C24" s="134"/>
      <c r="D24" s="134"/>
      <c r="E24" s="134"/>
      <c r="F24" s="134"/>
      <c r="G24" s="134"/>
      <c r="H24" s="134"/>
      <c r="I24" s="134"/>
    </row>
    <row r="25" customHeight="1" spans="1:9">
      <c r="A25" s="135"/>
      <c r="B25" s="136"/>
      <c r="C25" s="135"/>
      <c r="D25" s="135"/>
      <c r="E25" s="135"/>
      <c r="F25" s="135"/>
      <c r="G25" s="135"/>
      <c r="H25" s="135"/>
      <c r="I25" s="135"/>
    </row>
  </sheetData>
  <mergeCells count="33">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B21:H21"/>
    <mergeCell ref="B22:I22"/>
    <mergeCell ref="A24:I24"/>
    <mergeCell ref="A6:A9"/>
    <mergeCell ref="A10:A11"/>
    <mergeCell ref="A12:A21"/>
    <mergeCell ref="B13:B16"/>
    <mergeCell ref="B17:B18"/>
    <mergeCell ref="I7:I9"/>
  </mergeCells>
  <printOptions horizontalCentered="1"/>
  <pageMargins left="0.700694444444445" right="0.700694444444445" top="0.751388888888889" bottom="0.751388888888889" header="0.298611111111111" footer="0.298611111111111"/>
  <pageSetup paperSize="9" scale="46" orientation="portrait"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14</vt:i4>
      </vt:variant>
    </vt:vector>
  </HeadingPairs>
  <TitlesOfParts>
    <vt:vector size="14" baseType="lpstr">
      <vt:lpstr>1、能力提升</vt:lpstr>
      <vt:lpstr>2、业务经费</vt:lpstr>
      <vt:lpstr>3、慢特病</vt:lpstr>
      <vt:lpstr>4、见习区级垫付</vt:lpstr>
      <vt:lpstr>5、见习区级负担</vt:lpstr>
      <vt:lpstr>6、劳务派遣</vt:lpstr>
      <vt:lpstr>7、医疗救助</vt:lpstr>
      <vt:lpstr>8、长护险</vt:lpstr>
      <vt:lpstr>9、居民财政负担</vt:lpstr>
      <vt:lpstr>10、优抚</vt:lpstr>
      <vt:lpstr>工作表1 (2)</vt:lpstr>
      <vt:lpstr>工作表2</vt:lpstr>
      <vt:lpstr>工作表3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2023-03-06T07:18:00Z</dcterms:created>
  <cp:lastPrinted>2024-01-12T01:19:00Z</cp:lastPrinted>
  <dcterms:modified xsi:type="dcterms:W3CDTF">2025-02-28T08:39:35Z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D46E84B9A17A44FB88299A6D4FDAC560_12</vt:lpwstr>
  </property>
  <property fmtid="{D5CDD505-2E9C-101B-9397-08002B2CF9AE}" pid="3" name="KSOProductBuildVer">
    <vt:lpwstr>2052-12.1.0.17827</vt:lpwstr>
  </property>
</Properties>
</file>