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<sst xmlns="http://schemas.openxmlformats.org/spreadsheetml/2006/main" count="96" uniqueCount="38">
  <si>
    <t>附件1：</t>
  </si>
  <si>
    <t>丰南区2024年度财政支出绩效评价情况表（预算部门）</t>
  </si>
  <si>
    <t>部门名称（盖章）：丰南区委统战部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</si>
  <si>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</si>
  <si>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</si>
  <si>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</si>
  <si>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</si>
  <si>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</si>
  <si>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</si>
  <si>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</si>
  <si>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</si>
  <si>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</si>
  <si>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</si>
  <si>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</si>
  <si>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</si>
  <si>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</si>
  <si>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</si>
  <si>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</si>
  <si>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</si>
  <si>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</si>
  <si>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</si>
  <si>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</si>
  <si>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</si>
  <si>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</si>
  <si>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丰南区委统战部</t>
  </si>
  <si>
    <t>业务工作经费</t>
  </si>
  <si>
    <t>优</t>
  </si>
  <si>
    <t>否</t>
  </si>
  <si>
    <t>回民墓地铁道口维修费用</t>
  </si>
  <si>
    <t>清真寺修缮及日常管理费用</t>
  </si>
  <si>
    <t>雪亮工程系统专线租赁费</t>
  </si>
  <si>
    <t>劳务派遣人员经费（劳务费）</t>
  </si>
  <si>
    <t>劳务外包经费</t>
  </si>
  <si>
    <t>提前下达2024年省级少数民族发展资金（唐财行[2023]30号）</t>
  </si>
  <si>
    <t>下达2024年清真寺修缮资金（唐财行[2024]1号）</t>
  </si>
  <si>
    <t>下达2024年度少数民族地区补助经费（唐财行[2024]2号）</t>
  </si>
  <si>
    <t>下达2024年基层宗教事务专项经费（唐财行[2024]6号）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</si>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</sst>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0"/>
  <sheetViews>
    <sheetView tabSelected="1" topLeftCell="J1" workbookViewId="0">
      <selection activeCell="W24" sqref="W24"/>
    </sheetView>
  </sheetViews>
  <sheetFormatPr defaultColWidth="8.875" defaultRowHeight="14.25"/>
  <cols>
    <col min="1" max="1" width="3.5" style="1" customWidth="1"/>
    <col min="2" max="2" width="9.625" style="1" customWidth="1"/>
    <col min="3" max="3" width="33.5" style="1" customWidth="1"/>
    <col min="4" max="35" width="7.625" style="1" customWidth="1"/>
    <col min="36" max="36" width="8.12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20"/>
      <c r="AL3" s="20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1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7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7"/>
      <c r="AH5" s="5" t="s">
        <v>14</v>
      </c>
      <c r="AI5" s="5" t="s">
        <v>15</v>
      </c>
      <c r="AJ5" s="6"/>
      <c r="AK5" s="6"/>
      <c r="AL5" s="22"/>
      <c r="AM5" s="6"/>
    </row>
    <row r="6" ht="19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4" t="s">
        <v>19</v>
      </c>
      <c r="M6" s="15"/>
      <c r="N6" s="16"/>
      <c r="O6" s="15" t="s">
        <v>20</v>
      </c>
      <c r="P6" s="15"/>
      <c r="Q6" s="16"/>
      <c r="R6" s="6"/>
      <c r="S6" s="6"/>
      <c r="T6" s="6"/>
      <c r="U6" s="18" t="s">
        <v>16</v>
      </c>
      <c r="V6" s="5" t="s">
        <v>17</v>
      </c>
      <c r="W6" s="6"/>
      <c r="X6" s="6"/>
      <c r="Y6" s="5" t="s">
        <v>18</v>
      </c>
      <c r="Z6" s="6"/>
      <c r="AA6" s="6"/>
      <c r="AB6" s="14" t="s">
        <v>19</v>
      </c>
      <c r="AC6" s="15"/>
      <c r="AD6" s="16"/>
      <c r="AE6" s="15" t="s">
        <v>20</v>
      </c>
      <c r="AF6" s="15"/>
      <c r="AG6" s="16"/>
      <c r="AH6" s="6"/>
      <c r="AI6" s="6"/>
      <c r="AJ6" s="6"/>
      <c r="AK6" s="6"/>
      <c r="AL6" s="22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3"/>
      <c r="AM7" s="6"/>
    </row>
    <row r="8" ht="23" customHeight="1" spans="1:39">
      <c r="A8" s="5"/>
      <c r="B8" s="5"/>
      <c r="C8" s="5" t="s">
        <v>12</v>
      </c>
      <c r="D8" s="5">
        <v>179.97</v>
      </c>
      <c r="E8" s="5">
        <f>E9+E10+E11+E12+E13+E14+E15+E16+E17+E18</f>
        <v>79</v>
      </c>
      <c r="F8" s="5">
        <f t="shared" ref="F8:K8" si="0">SUM(F9:F18)</f>
        <v>0</v>
      </c>
      <c r="G8" s="5">
        <f t="shared" si="0"/>
        <v>57</v>
      </c>
      <c r="H8" s="5">
        <f t="shared" si="0"/>
        <v>22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ref="L8:S8" si="1">SUM(L9:L18)</f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100.97</v>
      </c>
      <c r="T8" s="5">
        <f>AI8+U8</f>
        <v>179.53</v>
      </c>
      <c r="U8" s="5">
        <f>U9+U10+U11+U12+U13+U14+U15+U16+U17+U18</f>
        <v>79</v>
      </c>
      <c r="V8" s="5">
        <f t="shared" ref="V8:AA8" si="2">SUM(V9:V18)</f>
        <v>0</v>
      </c>
      <c r="W8" s="5">
        <f t="shared" si="2"/>
        <v>57</v>
      </c>
      <c r="X8" s="5">
        <f t="shared" si="2"/>
        <v>22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ref="AB8:AI8" si="3">SUM(AB9:AB18)</f>
        <v>0</v>
      </c>
      <c r="AC8" s="5">
        <f t="shared" si="3"/>
        <v>0</v>
      </c>
      <c r="AD8" s="5">
        <f t="shared" si="3"/>
        <v>0</v>
      </c>
      <c r="AE8" s="5">
        <f t="shared" si="3"/>
        <v>0</v>
      </c>
      <c r="AF8" s="5">
        <f t="shared" si="3"/>
        <v>0</v>
      </c>
      <c r="AG8" s="5">
        <f t="shared" si="3"/>
        <v>0</v>
      </c>
      <c r="AH8" s="5">
        <f t="shared" si="3"/>
        <v>0</v>
      </c>
      <c r="AI8" s="5">
        <f t="shared" si="3"/>
        <v>100.53</v>
      </c>
      <c r="AJ8" s="24"/>
      <c r="AK8" s="5"/>
      <c r="AL8" s="5"/>
      <c r="AM8" s="5"/>
    </row>
    <row r="9" ht="30" customHeight="1" spans="1:39">
      <c r="A9" s="9">
        <v>1</v>
      </c>
      <c r="B9" s="9" t="s">
        <v>24</v>
      </c>
      <c r="C9" s="10" t="s">
        <v>25</v>
      </c>
      <c r="D9" s="5">
        <v>61.09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61.09</v>
      </c>
      <c r="T9" s="5">
        <f t="shared" ref="T9:T14" si="4">D9</f>
        <v>61.09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>
        <v>61.09</v>
      </c>
      <c r="AJ9" s="24">
        <v>1</v>
      </c>
      <c r="AK9" s="5" t="s">
        <v>26</v>
      </c>
      <c r="AL9" s="5" t="s">
        <v>27</v>
      </c>
      <c r="AM9" s="5"/>
    </row>
    <row r="10" ht="30" customHeight="1" spans="1:39">
      <c r="A10" s="9">
        <v>2</v>
      </c>
      <c r="B10" s="9" t="s">
        <v>24</v>
      </c>
      <c r="C10" s="10" t="s">
        <v>28</v>
      </c>
      <c r="D10" s="11">
        <v>2</v>
      </c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1">
        <v>2</v>
      </c>
      <c r="T10" s="5">
        <f t="shared" si="4"/>
        <v>2</v>
      </c>
      <c r="U10" s="5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1">
        <v>2</v>
      </c>
      <c r="AJ10" s="24">
        <v>1</v>
      </c>
      <c r="AK10" s="5" t="s">
        <v>26</v>
      </c>
      <c r="AL10" s="5" t="s">
        <v>27</v>
      </c>
      <c r="AM10" s="12"/>
    </row>
    <row r="11" ht="30" customHeight="1" spans="1:39">
      <c r="A11" s="9">
        <v>3</v>
      </c>
      <c r="B11" s="9" t="s">
        <v>24</v>
      </c>
      <c r="C11" s="10" t="s">
        <v>29</v>
      </c>
      <c r="D11" s="12">
        <v>20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>
        <v>20</v>
      </c>
      <c r="T11" s="5">
        <f t="shared" si="4"/>
        <v>20</v>
      </c>
      <c r="U11" s="5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>
        <v>20</v>
      </c>
      <c r="AJ11" s="24">
        <v>1</v>
      </c>
      <c r="AK11" s="5" t="s">
        <v>26</v>
      </c>
      <c r="AL11" s="5" t="s">
        <v>27</v>
      </c>
      <c r="AM11" s="12"/>
    </row>
    <row r="12" ht="30" customHeight="1" spans="1:39">
      <c r="A12" s="9">
        <v>4</v>
      </c>
      <c r="B12" s="9" t="s">
        <v>24</v>
      </c>
      <c r="C12" s="10" t="s">
        <v>30</v>
      </c>
      <c r="D12" s="12">
        <v>7.75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>
        <v>7.75</v>
      </c>
      <c r="T12" s="5">
        <f t="shared" si="4"/>
        <v>7.75</v>
      </c>
      <c r="U12" s="5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>
        <v>7.75</v>
      </c>
      <c r="AJ12" s="24">
        <v>1</v>
      </c>
      <c r="AK12" s="5" t="s">
        <v>26</v>
      </c>
      <c r="AL12" s="5" t="s">
        <v>27</v>
      </c>
      <c r="AM12" s="12"/>
    </row>
    <row r="13" ht="30" customHeight="1" spans="1:39">
      <c r="A13" s="9">
        <v>5</v>
      </c>
      <c r="B13" s="9" t="s">
        <v>24</v>
      </c>
      <c r="C13" s="10" t="s">
        <v>31</v>
      </c>
      <c r="D13" s="12">
        <v>4.95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>
        <v>4.95</v>
      </c>
      <c r="T13" s="5">
        <v>4.51</v>
      </c>
      <c r="U13" s="5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>
        <v>4.51</v>
      </c>
      <c r="AJ13" s="24">
        <f>AI13/S13</f>
        <v>0.911111111111111</v>
      </c>
      <c r="AK13" s="5" t="s">
        <v>26</v>
      </c>
      <c r="AL13" s="5" t="s">
        <v>27</v>
      </c>
      <c r="AM13" s="12"/>
    </row>
    <row r="14" ht="30" customHeight="1" spans="1:39">
      <c r="A14" s="9">
        <v>6</v>
      </c>
      <c r="B14" s="9" t="s">
        <v>24</v>
      </c>
      <c r="C14" s="10" t="s">
        <v>32</v>
      </c>
      <c r="D14" s="12">
        <v>5.18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v>5.18</v>
      </c>
      <c r="T14" s="5">
        <f t="shared" si="4"/>
        <v>5.18</v>
      </c>
      <c r="U14" s="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>
        <v>5.18</v>
      </c>
      <c r="AJ14" s="24">
        <v>1</v>
      </c>
      <c r="AK14" s="5" t="s">
        <v>26</v>
      </c>
      <c r="AL14" s="5" t="s">
        <v>27</v>
      </c>
      <c r="AM14" s="12"/>
    </row>
    <row r="15" ht="30" customHeight="1" spans="1:39">
      <c r="A15" s="9">
        <v>7</v>
      </c>
      <c r="B15" s="9" t="s">
        <v>24</v>
      </c>
      <c r="C15" s="10" t="s">
        <v>33</v>
      </c>
      <c r="D15" s="5">
        <f>E15</f>
        <v>57</v>
      </c>
      <c r="E15" s="5">
        <v>57</v>
      </c>
      <c r="F15" s="12"/>
      <c r="G15" s="12">
        <v>57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5">
        <f>U15</f>
        <v>57</v>
      </c>
      <c r="U15" s="5">
        <v>57</v>
      </c>
      <c r="V15" s="12"/>
      <c r="W15" s="12">
        <v>57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4">
        <v>1</v>
      </c>
      <c r="AK15" s="5" t="s">
        <v>26</v>
      </c>
      <c r="AL15" s="5" t="s">
        <v>27</v>
      </c>
      <c r="AM15" s="12"/>
    </row>
    <row r="16" ht="30" customHeight="1" spans="1:39">
      <c r="A16" s="9">
        <v>8</v>
      </c>
      <c r="B16" s="9" t="s">
        <v>24</v>
      </c>
      <c r="C16" s="10" t="s">
        <v>34</v>
      </c>
      <c r="D16" s="5">
        <f>E16</f>
        <v>6</v>
      </c>
      <c r="E16" s="5">
        <v>6</v>
      </c>
      <c r="F16" s="12"/>
      <c r="G16" s="12"/>
      <c r="H16" s="12">
        <v>6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5">
        <f>U16</f>
        <v>6</v>
      </c>
      <c r="U16" s="5">
        <v>6</v>
      </c>
      <c r="V16" s="12"/>
      <c r="W16" s="12"/>
      <c r="X16" s="12">
        <v>6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4">
        <v>1</v>
      </c>
      <c r="AK16" s="5" t="s">
        <v>26</v>
      </c>
      <c r="AL16" s="5" t="s">
        <v>27</v>
      </c>
      <c r="AM16" s="12"/>
    </row>
    <row r="17" ht="30" customHeight="1" spans="1:39">
      <c r="A17" s="9">
        <v>9</v>
      </c>
      <c r="B17" s="9" t="s">
        <v>24</v>
      </c>
      <c r="C17" s="10" t="s">
        <v>35</v>
      </c>
      <c r="D17" s="5">
        <f>E17</f>
        <v>15</v>
      </c>
      <c r="E17" s="5">
        <v>15</v>
      </c>
      <c r="F17" s="12"/>
      <c r="G17" s="12"/>
      <c r="H17" s="12">
        <v>15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5">
        <f>U17</f>
        <v>15</v>
      </c>
      <c r="U17" s="5">
        <v>15</v>
      </c>
      <c r="V17" s="12"/>
      <c r="W17" s="12"/>
      <c r="X17" s="12">
        <v>15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4">
        <v>1</v>
      </c>
      <c r="AK17" s="5" t="s">
        <v>26</v>
      </c>
      <c r="AL17" s="5" t="s">
        <v>27</v>
      </c>
      <c r="AM17" s="12"/>
    </row>
    <row r="18" ht="30" customHeight="1" spans="1:39">
      <c r="A18" s="9">
        <v>10</v>
      </c>
      <c r="B18" s="9" t="s">
        <v>24</v>
      </c>
      <c r="C18" s="10" t="s">
        <v>36</v>
      </c>
      <c r="D18" s="5">
        <f>E18</f>
        <v>1</v>
      </c>
      <c r="E18" s="5">
        <v>1</v>
      </c>
      <c r="F18" s="12"/>
      <c r="G18" s="12"/>
      <c r="H18" s="12">
        <v>1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5">
        <f>U18</f>
        <v>1</v>
      </c>
      <c r="U18" s="5">
        <v>1</v>
      </c>
      <c r="V18" s="12"/>
      <c r="W18" s="12"/>
      <c r="X18" s="12">
        <v>1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4">
        <v>1</v>
      </c>
      <c r="AK18" s="5" t="s">
        <v>26</v>
      </c>
      <c r="AL18" s="5" t="s">
        <v>27</v>
      </c>
      <c r="AM18" s="12"/>
    </row>
    <row r="19" ht="13.5" customHeight="1"/>
    <row r="20" ht="22" customHeight="1" spans="3:3">
      <c r="C20" s="13" t="s">
        <v>37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0:S20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2025-02-27T01:17:36Z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