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附件1部门自评--预算部门具体项目汇总表 (100%)" sheetId="5" r:id="rId1"/>
    <sheet name="100%" sheetId="6" r:id="rId2"/>
    <sheet name="Sheet1" sheetId="4" r:id="rId3"/>
  </sheets>
  <definedNames>
    <definedName name="_xlnm._FilterDatabase" localSheetId="0" hidden="1">'附件1部门自评--预算部门具体项目汇总表 (100%)'!$A$1:$AM$18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<sst xmlns="http://schemas.openxmlformats.org/spreadsheetml/2006/main" count="215" uniqueCount="44">
  <si>
    <t>附件1：</t>
  </si>
  <si>
    <t>丰南区2024年度财政支出绩效评价情况表（预算部门）</t>
  </si>
  <si>
    <t>部门名称（盖章）：</t>
  </si>
  <si>
    <t>序号</t>
  </si>
  <si>
    <t>单位名称</t>
  </si>
  <si>
    <t>项目名称</t>
  </si>
  <si>
    <t>预算安排资金（万元）</t>
  </si>
  <si>
    <t>实际支出资金（不含部门上年结转资金）（万元）</t>
  </si>
  <si>
    <t>预算执行率</t>
  </si>
  <si>
    <t>评价等次</t>
  </si>
  <si>
    <t>是否涉密</t>
  </si>
  <si>
    <t>备注</t>
  </si>
  <si>
    <t>合计</t>
  </si>
  <si>
    <t>上级资金</t>
  </si>
  <si>
    <t>债券资金</t>
  </si>
  <si>
    <t>区级资金</t>
  </si>
  <si>
    <t>小计</t>
  </si>
  <si>
    <t>共同事权转移支付资金</t>
  </si>
  <si>
    <t>专项转移支付资金</t>
  </si>
  <si>
    <t>增发国债</t>
  </si>
  <si>
    <t>超长期国债</t>
  </si>
  <si>
    <t>中央</t>
  </si>
  <si>
    <t>省</t>
  </si>
  <si>
    <t>市</t>
  </si>
  <si>
    <t>优</t>
  </si>
  <si>
    <t>唐山市丰南区医疗保障局</t>
  </si>
  <si>
    <t>2024年中央财政医疗服务与保障能力提升补助资金</t>
  </si>
  <si>
    <t>业务工作经费</t>
  </si>
  <si>
    <t>于8月进行年初预算安排项目压减5万</t>
  </si>
  <si>
    <t>门诊慢特病鉴定工作经费</t>
  </si>
  <si>
    <t>就业生活补贴（区级垫付）</t>
  </si>
  <si>
    <t>就业见习补贴</t>
  </si>
  <si>
    <t>劳务派遣人员经费（劳务费）</t>
  </si>
  <si>
    <t>11月追加0.392324万元</t>
  </si>
  <si>
    <t>城乡困难群众一站式医疗救助款</t>
  </si>
  <si>
    <t>长期照护保险财政负担部分</t>
  </si>
  <si>
    <t>城乡居民医疗保险财政负担部分</t>
  </si>
  <si>
    <t>城乡居民医疗保险重点优抚人员补贴资金</t>
  </si>
  <si>
    <t>备注：评价总分设置为100分，得分与等级对应关系为：90分及以上为优、80（含）-89分为良、60（含）-79分为中、60分以下为差。涉密项目不予公开。</t>
  </si>
  <si>
    <t>新冠疫苗及接种费用财政补助</t>
  </si>
  <si>
    <t>于8月进行年初预算安排项目压减132万</t>
  </si>
  <si>
    <t>差</t>
  </si>
  <si>
    <t>做12个月预算，实际见习月到7月</t>
  </si>
  <si>
    <t>中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</si>
</sst>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2"/>
      <name val="宋体"/>
      <charset val="134"/>
    </font>
    <font>
      <sz val="11"/>
      <color rgb="FF000000"/>
      <name val="宋体"/>
      <charset val="134"/>
    </font>
    <font>
      <sz val="14"/>
      <color rgb="FF000000"/>
      <name val="宋体"/>
      <charset val="134"/>
    </font>
    <font>
      <b/>
      <sz val="18"/>
      <color rgb="FF000000"/>
      <name val="宋体"/>
      <charset val="134"/>
    </font>
    <font>
      <sz val="11"/>
      <name val="宋体"/>
      <charset val="134"/>
    </font>
    <font>
      <sz val="10.5"/>
      <color rgb="FF000000"/>
      <name val="宋体"/>
      <charset val="134"/>
    </font>
    <font>
      <sz val="8"/>
      <color rgb="FF000000"/>
      <name val="宋体"/>
      <charset val="134"/>
    </font>
    <font>
      <sz val="10"/>
      <color rgb="FF000000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5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5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Protection="0"/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5" borderId="8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6" borderId="11" applyNumberFormat="0" applyAlignment="0" applyProtection="0">
      <alignment vertical="center"/>
    </xf>
    <xf numFmtId="0" fontId="19" fillId="7" borderId="12" applyNumberFormat="0" applyAlignment="0" applyProtection="0">
      <alignment vertical="center"/>
    </xf>
    <xf numFmtId="0" fontId="20" fillId="7" borderId="11" applyNumberFormat="0" applyAlignment="0" applyProtection="0">
      <alignment vertical="center"/>
    </xf>
    <xf numFmtId="0" fontId="21" fillId="8" borderId="13" applyNumberFormat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</cellStyleXfs>
  <cellXfs count="61">
    <xf numFmtId="0" fontId="0" fillId="0" borderId="0" xfId="0" applyAlignment="1">
      <alignment vertical="center"/>
    </xf>
    <xf numFmtId="0" fontId="0" fillId="0" borderId="0" xfId="0" applyFont="1" applyAlignment="1">
      <alignment vertical="center"/>
    </xf>
    <xf numFmtId="0" fontId="1" fillId="0" borderId="0" xfId="0" applyFont="1" applyAlignment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/>
    <xf numFmtId="0" fontId="1" fillId="0" borderId="3" xfId="0" applyFont="1" applyBorder="1" applyAlignment="1">
      <alignment horizontal="center" vertical="center" wrapText="1"/>
    </xf>
    <xf numFmtId="0" fontId="1" fillId="2" borderId="1" xfId="0" applyFont="1" applyFill="1" applyBorder="1" applyAlignment="1"/>
    <xf numFmtId="0" fontId="1" fillId="3" borderId="1" xfId="0" applyFont="1" applyFill="1" applyBorder="1" applyAlignment="1"/>
    <xf numFmtId="0" fontId="1" fillId="0" borderId="4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right" vertical="center" wrapText="1"/>
      <protection locked="0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left" wrapText="1"/>
    </xf>
    <xf numFmtId="0" fontId="1" fillId="2" borderId="1" xfId="0" applyFont="1" applyFill="1" applyBorder="1" applyAlignment="1">
      <alignment horizontal="right" vertical="center" wrapText="1"/>
    </xf>
    <xf numFmtId="0" fontId="1" fillId="0" borderId="1" xfId="0" applyFont="1" applyBorder="1" applyAlignment="1">
      <alignment horizontal="right" wrapText="1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wrapText="1"/>
    </xf>
    <xf numFmtId="0" fontId="4" fillId="2" borderId="1" xfId="0" applyFont="1" applyFill="1" applyBorder="1" applyAlignment="1">
      <alignment horizontal="right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5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wrapText="1"/>
    </xf>
    <xf numFmtId="0" fontId="4" fillId="0" borderId="0" xfId="0" applyFont="1" applyAlignment="1"/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right" wrapText="1"/>
    </xf>
    <xf numFmtId="0" fontId="4" fillId="2" borderId="1" xfId="0" applyFont="1" applyFill="1" applyBorder="1" applyAlignment="1">
      <alignment horizontal="right"/>
    </xf>
    <xf numFmtId="0" fontId="1" fillId="2" borderId="1" xfId="0" applyFont="1" applyFill="1" applyBorder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right" vertical="center" wrapText="1"/>
    </xf>
    <xf numFmtId="0" fontId="1" fillId="3" borderId="1" xfId="0" applyFont="1" applyFill="1" applyBorder="1" applyAlignment="1">
      <alignment horizontal="right" wrapText="1"/>
    </xf>
    <xf numFmtId="176" fontId="4" fillId="2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right" vertical="center" wrapText="1"/>
    </xf>
    <xf numFmtId="0" fontId="4" fillId="3" borderId="1" xfId="0" applyFont="1" applyFill="1" applyBorder="1" applyAlignment="1">
      <alignment horizontal="right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right"/>
    </xf>
    <xf numFmtId="0" fontId="1" fillId="3" borderId="5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0" fontId="5" fillId="0" borderId="0" xfId="0" applyFont="1" applyAlignment="1">
      <alignment horizontal="left" vertical="center"/>
    </xf>
    <xf numFmtId="0" fontId="1" fillId="4" borderId="0" xfId="0" applyFont="1" applyFill="1" applyAlignment="1"/>
    <xf numFmtId="0" fontId="1" fillId="3" borderId="0" xfId="0" applyFont="1" applyFill="1" applyAlignment="1"/>
    <xf numFmtId="0" fontId="1" fillId="0" borderId="0" xfId="0" applyFon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I20"/>
  <sheetViews>
    <sheetView tabSelected="1" workbookViewId="0">
      <pane xSplit="3" ySplit="7" topLeftCell="K8" activePane="bottomRight" state="frozen"/>
      <selection/>
      <selection pane="topRight"/>
      <selection pane="bottomLeft"/>
      <selection pane="bottomRight" activeCell="V13" sqref="V13"/>
    </sheetView>
  </sheetViews>
  <sheetFormatPr defaultColWidth="8.875" defaultRowHeight="14.25"/>
  <cols>
    <col min="1" max="1" width="3.5" style="2" customWidth="1"/>
    <col min="2" max="2" width="9.625" style="2" customWidth="1"/>
    <col min="3" max="3" width="33.75" style="2" customWidth="1"/>
    <col min="4" max="4" width="11.75" style="2" customWidth="1"/>
    <col min="5" max="5" width="9.25" style="2" customWidth="1"/>
    <col min="6" max="18" width="9.625" style="2" customWidth="1"/>
    <col min="19" max="19" width="10.75" style="2" customWidth="1"/>
    <col min="20" max="35" width="10.625" style="2" customWidth="1"/>
    <col min="36" max="36" width="4.5" style="2" customWidth="1"/>
    <col min="37" max="38" width="4.375" style="2" customWidth="1"/>
    <col min="39" max="39" width="9.125" style="2" customWidth="1"/>
    <col min="40" max="269" width="8.875" style="2"/>
  </cols>
  <sheetData>
    <row r="1" ht="23" customHeight="1" spans="1:3">
      <c r="A1" s="3" t="s">
        <v>0</v>
      </c>
      <c r="B1" s="3"/>
      <c r="C1" s="3"/>
    </row>
    <row r="2" ht="23" customHeight="1" spans="1:39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</row>
    <row r="3" ht="25" customHeight="1" spans="1:39">
      <c r="A3" s="5" t="s">
        <v>2</v>
      </c>
      <c r="B3" s="5"/>
      <c r="AK3" s="6"/>
      <c r="AL3" s="6"/>
      <c r="AM3" s="6"/>
    </row>
    <row r="4" ht="19" customHeight="1" spans="1:39">
      <c r="A4" s="7" t="s">
        <v>3</v>
      </c>
      <c r="B4" s="7" t="s">
        <v>4</v>
      </c>
      <c r="C4" s="7" t="s">
        <v>5</v>
      </c>
      <c r="D4" s="8" t="s">
        <v>6</v>
      </c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9" t="s">
        <v>7</v>
      </c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7" t="s">
        <v>8</v>
      </c>
      <c r="AK4" s="7" t="s">
        <v>9</v>
      </c>
      <c r="AL4" s="10" t="s">
        <v>10</v>
      </c>
      <c r="AM4" s="7" t="s">
        <v>11</v>
      </c>
    </row>
    <row r="5" ht="19" customHeight="1" spans="1:39">
      <c r="A5" s="11"/>
      <c r="B5" s="11"/>
      <c r="C5" s="11"/>
      <c r="D5" s="8" t="s">
        <v>12</v>
      </c>
      <c r="E5" s="31" t="s">
        <v>13</v>
      </c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9"/>
      <c r="R5" s="8" t="s">
        <v>14</v>
      </c>
      <c r="S5" s="8" t="s">
        <v>15</v>
      </c>
      <c r="T5" s="9" t="s">
        <v>12</v>
      </c>
      <c r="U5" s="40" t="s">
        <v>13</v>
      </c>
      <c r="V5" s="41"/>
      <c r="W5" s="41"/>
      <c r="X5" s="41"/>
      <c r="Y5" s="41"/>
      <c r="Z5" s="41"/>
      <c r="AA5" s="41"/>
      <c r="AB5" s="41"/>
      <c r="AC5" s="41"/>
      <c r="AD5" s="41"/>
      <c r="AE5" s="41"/>
      <c r="AF5" s="41"/>
      <c r="AG5" s="52"/>
      <c r="AH5" s="9" t="s">
        <v>14</v>
      </c>
      <c r="AI5" s="9" t="s">
        <v>15</v>
      </c>
      <c r="AJ5" s="11"/>
      <c r="AK5" s="11"/>
      <c r="AL5" s="12"/>
      <c r="AM5" s="11"/>
    </row>
    <row r="6" ht="19" customHeight="1" spans="1:39">
      <c r="A6" s="11"/>
      <c r="B6" s="11"/>
      <c r="C6" s="11"/>
      <c r="D6" s="13"/>
      <c r="E6" s="8" t="s">
        <v>16</v>
      </c>
      <c r="F6" s="8" t="s">
        <v>17</v>
      </c>
      <c r="G6" s="13"/>
      <c r="H6" s="13"/>
      <c r="I6" s="8" t="s">
        <v>18</v>
      </c>
      <c r="J6" s="13"/>
      <c r="K6" s="13"/>
      <c r="L6" s="36" t="s">
        <v>19</v>
      </c>
      <c r="M6" s="37"/>
      <c r="N6" s="38"/>
      <c r="O6" s="37" t="s">
        <v>20</v>
      </c>
      <c r="P6" s="37"/>
      <c r="Q6" s="38"/>
      <c r="R6" s="13"/>
      <c r="S6" s="13"/>
      <c r="T6" s="14"/>
      <c r="U6" s="24" t="s">
        <v>16</v>
      </c>
      <c r="V6" s="9" t="s">
        <v>17</v>
      </c>
      <c r="W6" s="14"/>
      <c r="X6" s="14"/>
      <c r="Y6" s="9" t="s">
        <v>18</v>
      </c>
      <c r="Z6" s="14"/>
      <c r="AA6" s="14"/>
      <c r="AB6" s="49" t="s">
        <v>19</v>
      </c>
      <c r="AC6" s="50"/>
      <c r="AD6" s="51"/>
      <c r="AE6" s="50" t="s">
        <v>20</v>
      </c>
      <c r="AF6" s="50"/>
      <c r="AG6" s="51"/>
      <c r="AH6" s="14"/>
      <c r="AI6" s="14"/>
      <c r="AJ6" s="11"/>
      <c r="AK6" s="11"/>
      <c r="AL6" s="12"/>
      <c r="AM6" s="11"/>
    </row>
    <row r="7" ht="19" customHeight="1" spans="1:39">
      <c r="A7" s="11"/>
      <c r="B7" s="11"/>
      <c r="C7" s="11"/>
      <c r="D7" s="13"/>
      <c r="E7" s="13"/>
      <c r="F7" s="8" t="s">
        <v>21</v>
      </c>
      <c r="G7" s="8" t="s">
        <v>22</v>
      </c>
      <c r="H7" s="8" t="s">
        <v>23</v>
      </c>
      <c r="I7" s="8" t="s">
        <v>21</v>
      </c>
      <c r="J7" s="8" t="s">
        <v>22</v>
      </c>
      <c r="K7" s="8" t="s">
        <v>23</v>
      </c>
      <c r="L7" s="8" t="s">
        <v>21</v>
      </c>
      <c r="M7" s="8" t="s">
        <v>22</v>
      </c>
      <c r="N7" s="8" t="s">
        <v>23</v>
      </c>
      <c r="O7" s="8" t="s">
        <v>21</v>
      </c>
      <c r="P7" s="8" t="s">
        <v>22</v>
      </c>
      <c r="Q7" s="8" t="s">
        <v>23</v>
      </c>
      <c r="R7" s="13"/>
      <c r="S7" s="13"/>
      <c r="T7" s="14"/>
      <c r="U7" s="14"/>
      <c r="V7" s="9" t="s">
        <v>21</v>
      </c>
      <c r="W7" s="9" t="s">
        <v>22</v>
      </c>
      <c r="X7" s="9" t="s">
        <v>23</v>
      </c>
      <c r="Y7" s="9" t="s">
        <v>21</v>
      </c>
      <c r="Z7" s="9" t="s">
        <v>22</v>
      </c>
      <c r="AA7" s="9" t="s">
        <v>23</v>
      </c>
      <c r="AB7" s="9" t="s">
        <v>21</v>
      </c>
      <c r="AC7" s="9" t="s">
        <v>22</v>
      </c>
      <c r="AD7" s="9" t="s">
        <v>23</v>
      </c>
      <c r="AE7" s="9" t="s">
        <v>21</v>
      </c>
      <c r="AF7" s="9" t="s">
        <v>22</v>
      </c>
      <c r="AG7" s="9" t="s">
        <v>23</v>
      </c>
      <c r="AH7" s="14"/>
      <c r="AI7" s="14"/>
      <c r="AJ7" s="11"/>
      <c r="AK7" s="11"/>
      <c r="AL7" s="15"/>
      <c r="AM7" s="11"/>
    </row>
    <row r="8" ht="23" customHeight="1" spans="1:39">
      <c r="A8" s="7"/>
      <c r="B8" s="7"/>
      <c r="C8" s="7" t="s">
        <v>12</v>
      </c>
      <c r="D8" s="16">
        <f>E8+R8+S8</f>
        <v>8922.19</v>
      </c>
      <c r="E8" s="19">
        <f>SUM(F8:Q8)</f>
        <v>36</v>
      </c>
      <c r="F8" s="19">
        <f t="shared" ref="F8:S8" si="0">SUM(F9:F18)</f>
        <v>36</v>
      </c>
      <c r="G8" s="19">
        <f t="shared" si="0"/>
        <v>0</v>
      </c>
      <c r="H8" s="19">
        <f t="shared" si="0"/>
        <v>0</v>
      </c>
      <c r="I8" s="19">
        <f t="shared" si="0"/>
        <v>0</v>
      </c>
      <c r="J8" s="19">
        <f t="shared" si="0"/>
        <v>0</v>
      </c>
      <c r="K8" s="19">
        <f t="shared" si="0"/>
        <v>0</v>
      </c>
      <c r="L8" s="19">
        <f t="shared" si="0"/>
        <v>0</v>
      </c>
      <c r="M8" s="19">
        <f t="shared" si="0"/>
        <v>0</v>
      </c>
      <c r="N8" s="19">
        <f t="shared" si="0"/>
        <v>0</v>
      </c>
      <c r="O8" s="19">
        <f t="shared" si="0"/>
        <v>0</v>
      </c>
      <c r="P8" s="19">
        <f t="shared" si="0"/>
        <v>0</v>
      </c>
      <c r="Q8" s="19">
        <f t="shared" si="0"/>
        <v>0</v>
      </c>
      <c r="R8" s="19">
        <f t="shared" si="0"/>
        <v>0</v>
      </c>
      <c r="S8" s="8">
        <f t="shared" si="0"/>
        <v>8886.19</v>
      </c>
      <c r="T8" s="9">
        <f>U8+AH8+AI8</f>
        <v>8922.19</v>
      </c>
      <c r="U8" s="42">
        <f>SUM(V8:AG8)</f>
        <v>36</v>
      </c>
      <c r="V8" s="42">
        <f t="shared" ref="V8:AI8" si="1">SUM(V9:V18)</f>
        <v>36</v>
      </c>
      <c r="W8" s="42">
        <f t="shared" si="1"/>
        <v>0</v>
      </c>
      <c r="X8" s="42">
        <f t="shared" si="1"/>
        <v>0</v>
      </c>
      <c r="Y8" s="42">
        <f t="shared" si="1"/>
        <v>0</v>
      </c>
      <c r="Z8" s="42">
        <f t="shared" si="1"/>
        <v>0</v>
      </c>
      <c r="AA8" s="42">
        <f t="shared" si="1"/>
        <v>0</v>
      </c>
      <c r="AB8" s="42">
        <f t="shared" si="1"/>
        <v>0</v>
      </c>
      <c r="AC8" s="42">
        <f t="shared" si="1"/>
        <v>0</v>
      </c>
      <c r="AD8" s="42">
        <f t="shared" si="1"/>
        <v>0</v>
      </c>
      <c r="AE8" s="42">
        <f t="shared" si="1"/>
        <v>0</v>
      </c>
      <c r="AF8" s="42">
        <f t="shared" si="1"/>
        <v>0</v>
      </c>
      <c r="AG8" s="42">
        <f t="shared" si="1"/>
        <v>0</v>
      </c>
      <c r="AH8" s="42">
        <f t="shared" si="1"/>
        <v>0</v>
      </c>
      <c r="AI8" s="9">
        <f t="shared" si="1"/>
        <v>8886.19</v>
      </c>
      <c r="AJ8" s="7">
        <f t="shared" ref="AJ8:AJ18" si="2">T8/D8*100</f>
        <v>100</v>
      </c>
      <c r="AK8" s="7" t="s">
        <v>24</v>
      </c>
      <c r="AL8" s="7"/>
      <c r="AM8" s="7"/>
    </row>
    <row r="9" ht="37" customHeight="1" spans="1:39">
      <c r="A9" s="17">
        <v>1</v>
      </c>
      <c r="B9" s="55" t="s">
        <v>25</v>
      </c>
      <c r="C9" s="18" t="s">
        <v>26</v>
      </c>
      <c r="D9" s="19">
        <f t="shared" ref="D9:D19" si="3">SUM(E9,S9)</f>
        <v>36</v>
      </c>
      <c r="E9" s="19">
        <f t="shared" ref="E9:E19" si="4">SUM(F9:K9)</f>
        <v>36</v>
      </c>
      <c r="F9" s="19">
        <v>36</v>
      </c>
      <c r="G9" s="33"/>
      <c r="H9" s="33"/>
      <c r="I9" s="58"/>
      <c r="J9" s="33"/>
      <c r="K9" s="33"/>
      <c r="L9" s="33"/>
      <c r="M9" s="33"/>
      <c r="N9" s="33"/>
      <c r="O9" s="33"/>
      <c r="P9" s="33"/>
      <c r="Q9" s="33"/>
      <c r="R9" s="33"/>
      <c r="S9" s="8"/>
      <c r="T9" s="9">
        <f t="shared" ref="T9:T19" si="5">SUM(U9,AI9)</f>
        <v>36</v>
      </c>
      <c r="U9" s="42">
        <f t="shared" ref="U9:U19" si="6">SUM(V9:AA9)</f>
        <v>36</v>
      </c>
      <c r="V9" s="42">
        <f>360000/10000</f>
        <v>36</v>
      </c>
      <c r="W9" s="43"/>
      <c r="X9" s="43"/>
      <c r="Y9" s="59"/>
      <c r="Z9" s="43"/>
      <c r="AA9" s="43"/>
      <c r="AB9" s="43"/>
      <c r="AC9" s="43"/>
      <c r="AD9" s="43"/>
      <c r="AE9" s="43"/>
      <c r="AF9" s="43"/>
      <c r="AG9" s="43"/>
      <c r="AH9" s="43"/>
      <c r="AI9" s="9"/>
      <c r="AJ9" s="7">
        <f t="shared" si="2"/>
        <v>100</v>
      </c>
      <c r="AK9" s="7" t="s">
        <v>24</v>
      </c>
      <c r="AL9" s="20"/>
      <c r="AM9" s="20"/>
    </row>
    <row r="10" s="1" customFormat="1" ht="37" customHeight="1" spans="1:269">
      <c r="A10" s="21">
        <v>2</v>
      </c>
      <c r="B10" s="56" t="s">
        <v>25</v>
      </c>
      <c r="C10" s="22" t="s">
        <v>27</v>
      </c>
      <c r="D10" s="23">
        <f t="shared" si="3"/>
        <v>34.72</v>
      </c>
      <c r="E10" s="23">
        <f t="shared" si="4"/>
        <v>0</v>
      </c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44">
        <v>34.72</v>
      </c>
      <c r="T10" s="24">
        <f t="shared" si="5"/>
        <v>34.72</v>
      </c>
      <c r="U10" s="45">
        <f t="shared" si="6"/>
        <v>0</v>
      </c>
      <c r="V10" s="46"/>
      <c r="W10" s="46"/>
      <c r="X10" s="46"/>
      <c r="Y10" s="46"/>
      <c r="Z10" s="46"/>
      <c r="AA10" s="46"/>
      <c r="AB10" s="46"/>
      <c r="AC10" s="46"/>
      <c r="AD10" s="46"/>
      <c r="AE10" s="46"/>
      <c r="AF10" s="46"/>
      <c r="AG10" s="46"/>
      <c r="AH10" s="46"/>
      <c r="AI10" s="53">
        <v>34.72</v>
      </c>
      <c r="AJ10" s="7">
        <f t="shared" si="2"/>
        <v>100</v>
      </c>
      <c r="AK10" s="7" t="s">
        <v>24</v>
      </c>
      <c r="AL10" s="25"/>
      <c r="AM10" s="29" t="s">
        <v>28</v>
      </c>
      <c r="AN10" s="30"/>
      <c r="AO10" s="30"/>
      <c r="AP10" s="30"/>
      <c r="AQ10" s="30"/>
      <c r="AR10" s="30"/>
      <c r="AS10" s="30"/>
      <c r="AT10" s="30"/>
      <c r="AU10" s="30"/>
      <c r="AV10" s="30"/>
      <c r="AW10" s="30"/>
      <c r="AX10" s="30"/>
      <c r="AY10" s="30"/>
      <c r="AZ10" s="30"/>
      <c r="BA10" s="30"/>
      <c r="BB10" s="30"/>
      <c r="BC10" s="30"/>
      <c r="BD10" s="30"/>
      <c r="BE10" s="30"/>
      <c r="BF10" s="30"/>
      <c r="BG10" s="30"/>
      <c r="BH10" s="30"/>
      <c r="BI10" s="30"/>
      <c r="BJ10" s="30"/>
      <c r="BK10" s="30"/>
      <c r="BL10" s="30"/>
      <c r="BM10" s="30"/>
      <c r="BN10" s="30"/>
      <c r="BO10" s="30"/>
      <c r="BP10" s="30"/>
      <c r="BQ10" s="30"/>
      <c r="BR10" s="30"/>
      <c r="BS10" s="30"/>
      <c r="BT10" s="30"/>
      <c r="BU10" s="30"/>
      <c r="BV10" s="30"/>
      <c r="BW10" s="30"/>
      <c r="BX10" s="30"/>
      <c r="BY10" s="30"/>
      <c r="BZ10" s="30"/>
      <c r="CA10" s="30"/>
      <c r="CB10" s="30"/>
      <c r="CC10" s="30"/>
      <c r="CD10" s="30"/>
      <c r="CE10" s="30"/>
      <c r="CF10" s="30"/>
      <c r="CG10" s="30"/>
      <c r="CH10" s="30"/>
      <c r="CI10" s="30"/>
      <c r="CJ10" s="30"/>
      <c r="CK10" s="30"/>
      <c r="CL10" s="30"/>
      <c r="CM10" s="30"/>
      <c r="CN10" s="30"/>
      <c r="CO10" s="30"/>
      <c r="CP10" s="30"/>
      <c r="CQ10" s="30"/>
      <c r="CR10" s="30"/>
      <c r="CS10" s="30"/>
      <c r="CT10" s="30"/>
      <c r="CU10" s="30"/>
      <c r="CV10" s="30"/>
      <c r="CW10" s="30"/>
      <c r="CX10" s="30"/>
      <c r="CY10" s="30"/>
      <c r="CZ10" s="30"/>
      <c r="DA10" s="30"/>
      <c r="DB10" s="30"/>
      <c r="DC10" s="30"/>
      <c r="DD10" s="30"/>
      <c r="DE10" s="30"/>
      <c r="DF10" s="30"/>
      <c r="DG10" s="30"/>
      <c r="DH10" s="30"/>
      <c r="DI10" s="30"/>
      <c r="DJ10" s="30"/>
      <c r="DK10" s="30"/>
      <c r="DL10" s="30"/>
      <c r="DM10" s="30"/>
      <c r="DN10" s="30"/>
      <c r="DO10" s="30"/>
      <c r="DP10" s="30"/>
      <c r="DQ10" s="30"/>
      <c r="DR10" s="30"/>
      <c r="DS10" s="30"/>
      <c r="DT10" s="30"/>
      <c r="DU10" s="30"/>
      <c r="DV10" s="30"/>
      <c r="DW10" s="30"/>
      <c r="DX10" s="30"/>
      <c r="DY10" s="30"/>
      <c r="DZ10" s="30"/>
      <c r="EA10" s="30"/>
      <c r="EB10" s="30"/>
      <c r="EC10" s="30"/>
      <c r="ED10" s="30"/>
      <c r="EE10" s="30"/>
      <c r="EF10" s="30"/>
      <c r="EG10" s="30"/>
      <c r="EH10" s="30"/>
      <c r="EI10" s="30"/>
      <c r="EJ10" s="30"/>
      <c r="EK10" s="30"/>
      <c r="EL10" s="30"/>
      <c r="EM10" s="30"/>
      <c r="EN10" s="30"/>
      <c r="EO10" s="30"/>
      <c r="EP10" s="30"/>
      <c r="EQ10" s="30"/>
      <c r="ER10" s="30"/>
      <c r="ES10" s="30"/>
      <c r="ET10" s="30"/>
      <c r="EU10" s="30"/>
      <c r="EV10" s="30"/>
      <c r="EW10" s="30"/>
      <c r="EX10" s="30"/>
      <c r="EY10" s="30"/>
      <c r="EZ10" s="30"/>
      <c r="FA10" s="30"/>
      <c r="FB10" s="30"/>
      <c r="FC10" s="30"/>
      <c r="FD10" s="30"/>
      <c r="FE10" s="30"/>
      <c r="FF10" s="30"/>
      <c r="FG10" s="30"/>
      <c r="FH10" s="30"/>
      <c r="FI10" s="30"/>
      <c r="FJ10" s="30"/>
      <c r="FK10" s="30"/>
      <c r="FL10" s="30"/>
      <c r="FM10" s="30"/>
      <c r="FN10" s="30"/>
      <c r="FO10" s="30"/>
      <c r="FP10" s="30"/>
      <c r="FQ10" s="30"/>
      <c r="FR10" s="30"/>
      <c r="FS10" s="30"/>
      <c r="FT10" s="30"/>
      <c r="FU10" s="30"/>
      <c r="FV10" s="30"/>
      <c r="FW10" s="30"/>
      <c r="FX10" s="30"/>
      <c r="FY10" s="30"/>
      <c r="FZ10" s="30"/>
      <c r="GA10" s="30"/>
      <c r="GB10" s="30"/>
      <c r="GC10" s="30"/>
      <c r="GD10" s="30"/>
      <c r="GE10" s="30"/>
      <c r="GF10" s="30"/>
      <c r="GG10" s="30"/>
      <c r="GH10" s="30"/>
      <c r="GI10" s="30"/>
      <c r="GJ10" s="30"/>
      <c r="GK10" s="30"/>
      <c r="GL10" s="30"/>
      <c r="GM10" s="30"/>
      <c r="GN10" s="30"/>
      <c r="GO10" s="30"/>
      <c r="GP10" s="30"/>
      <c r="GQ10" s="30"/>
      <c r="GR10" s="30"/>
      <c r="GS10" s="30"/>
      <c r="GT10" s="30"/>
      <c r="GU10" s="30"/>
      <c r="GV10" s="30"/>
      <c r="GW10" s="30"/>
      <c r="GX10" s="30"/>
      <c r="GY10" s="30"/>
      <c r="GZ10" s="30"/>
      <c r="HA10" s="30"/>
      <c r="HB10" s="30"/>
      <c r="HC10" s="30"/>
      <c r="HD10" s="30"/>
      <c r="HE10" s="30"/>
      <c r="HF10" s="30"/>
      <c r="HG10" s="30"/>
      <c r="HH10" s="30"/>
      <c r="HI10" s="30"/>
      <c r="HJ10" s="30"/>
      <c r="HK10" s="30"/>
      <c r="HL10" s="30"/>
      <c r="HM10" s="30"/>
      <c r="HN10" s="30"/>
      <c r="HO10" s="30"/>
      <c r="HP10" s="30"/>
      <c r="HQ10" s="30"/>
      <c r="HR10" s="30"/>
      <c r="HS10" s="30"/>
      <c r="HT10" s="30"/>
      <c r="HU10" s="30"/>
      <c r="HV10" s="30"/>
      <c r="HW10" s="30"/>
      <c r="HX10" s="30"/>
      <c r="HY10" s="30"/>
      <c r="HZ10" s="30"/>
      <c r="IA10" s="30"/>
      <c r="IB10" s="30"/>
      <c r="IC10" s="30"/>
      <c r="ID10" s="30"/>
      <c r="IE10" s="30"/>
      <c r="IF10" s="30"/>
      <c r="IG10" s="30"/>
      <c r="IH10" s="30"/>
      <c r="II10" s="30"/>
      <c r="IJ10" s="30"/>
      <c r="IK10" s="30"/>
      <c r="IL10" s="30"/>
      <c r="IM10" s="30"/>
      <c r="IN10" s="30"/>
      <c r="IO10" s="30"/>
      <c r="IP10" s="30"/>
      <c r="IQ10" s="30"/>
      <c r="IR10" s="30"/>
      <c r="IS10" s="30"/>
      <c r="IT10" s="30"/>
      <c r="IU10" s="30"/>
      <c r="IV10" s="30"/>
      <c r="IW10" s="30"/>
      <c r="IX10" s="30"/>
      <c r="IY10" s="30"/>
      <c r="IZ10" s="30"/>
      <c r="JA10" s="30"/>
      <c r="JB10" s="30"/>
      <c r="JC10" s="30"/>
      <c r="JD10" s="30"/>
      <c r="JE10" s="30"/>
      <c r="JF10" s="30"/>
      <c r="JG10" s="30"/>
      <c r="JH10" s="30"/>
      <c r="JI10" s="30"/>
    </row>
    <row r="11" ht="37" customHeight="1" spans="1:39">
      <c r="A11" s="26">
        <v>3</v>
      </c>
      <c r="B11" s="55" t="s">
        <v>25</v>
      </c>
      <c r="C11" s="27" t="s">
        <v>29</v>
      </c>
      <c r="D11" s="19">
        <f t="shared" si="3"/>
        <v>27.58</v>
      </c>
      <c r="E11" s="19">
        <f t="shared" si="4"/>
        <v>0</v>
      </c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47">
        <v>27.58</v>
      </c>
      <c r="T11" s="9">
        <f t="shared" si="5"/>
        <v>27.58</v>
      </c>
      <c r="U11" s="42">
        <f t="shared" si="6"/>
        <v>0</v>
      </c>
      <c r="V11" s="48"/>
      <c r="W11" s="48"/>
      <c r="X11" s="48"/>
      <c r="Y11" s="48"/>
      <c r="Z11" s="48"/>
      <c r="AA11" s="48"/>
      <c r="AB11" s="48"/>
      <c r="AC11" s="48"/>
      <c r="AD11" s="48"/>
      <c r="AE11" s="48"/>
      <c r="AF11" s="48"/>
      <c r="AG11" s="48"/>
      <c r="AH11" s="48"/>
      <c r="AI11" s="54">
        <v>27.58</v>
      </c>
      <c r="AJ11" s="7">
        <f t="shared" si="2"/>
        <v>100</v>
      </c>
      <c r="AK11" s="7" t="s">
        <v>24</v>
      </c>
      <c r="AL11" s="11"/>
      <c r="AM11" s="11"/>
    </row>
    <row r="12" ht="37" customHeight="1" spans="1:39">
      <c r="A12" s="26">
        <v>4</v>
      </c>
      <c r="B12" s="55" t="s">
        <v>25</v>
      </c>
      <c r="C12" s="27" t="s">
        <v>30</v>
      </c>
      <c r="D12" s="19">
        <f t="shared" si="3"/>
        <v>1.57</v>
      </c>
      <c r="E12" s="19">
        <f t="shared" si="4"/>
        <v>0</v>
      </c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47">
        <v>1.57</v>
      </c>
      <c r="T12" s="9">
        <f t="shared" si="5"/>
        <v>1.57</v>
      </c>
      <c r="U12" s="42">
        <f t="shared" si="6"/>
        <v>0</v>
      </c>
      <c r="V12" s="48"/>
      <c r="W12" s="48"/>
      <c r="X12" s="48"/>
      <c r="Y12" s="48"/>
      <c r="Z12" s="48"/>
      <c r="AA12" s="48"/>
      <c r="AB12" s="48"/>
      <c r="AC12" s="48"/>
      <c r="AD12" s="48"/>
      <c r="AE12" s="48"/>
      <c r="AF12" s="48"/>
      <c r="AG12" s="48"/>
      <c r="AH12" s="48"/>
      <c r="AI12" s="54">
        <v>1.57</v>
      </c>
      <c r="AJ12" s="7">
        <f t="shared" si="2"/>
        <v>100</v>
      </c>
      <c r="AK12" s="7" t="s">
        <v>24</v>
      </c>
      <c r="AL12" s="11"/>
      <c r="AM12" s="29"/>
    </row>
    <row r="13" ht="37" customHeight="1" spans="1:39">
      <c r="A13" s="26">
        <v>5</v>
      </c>
      <c r="B13" s="55" t="s">
        <v>25</v>
      </c>
      <c r="C13" s="27" t="s">
        <v>31</v>
      </c>
      <c r="D13" s="19">
        <f t="shared" si="3"/>
        <v>2.9</v>
      </c>
      <c r="E13" s="19">
        <f t="shared" si="4"/>
        <v>0</v>
      </c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47">
        <v>2.9</v>
      </c>
      <c r="T13" s="9">
        <f t="shared" si="5"/>
        <v>2.9</v>
      </c>
      <c r="U13" s="42">
        <f t="shared" si="6"/>
        <v>0</v>
      </c>
      <c r="V13" s="48"/>
      <c r="W13" s="48"/>
      <c r="X13" s="48"/>
      <c r="Y13" s="48"/>
      <c r="Z13" s="48"/>
      <c r="AA13" s="48"/>
      <c r="AB13" s="48"/>
      <c r="AC13" s="48"/>
      <c r="AD13" s="48"/>
      <c r="AE13" s="48"/>
      <c r="AF13" s="48"/>
      <c r="AG13" s="48"/>
      <c r="AH13" s="48"/>
      <c r="AI13" s="54">
        <v>2.9</v>
      </c>
      <c r="AJ13" s="7">
        <f t="shared" si="2"/>
        <v>100</v>
      </c>
      <c r="AK13" s="7" t="s">
        <v>24</v>
      </c>
      <c r="AL13" s="11"/>
      <c r="AM13" s="29"/>
    </row>
    <row r="14" ht="37" customHeight="1" spans="1:39">
      <c r="A14" s="26">
        <v>6</v>
      </c>
      <c r="B14" s="55" t="s">
        <v>25</v>
      </c>
      <c r="C14" s="27" t="s">
        <v>32</v>
      </c>
      <c r="D14" s="19">
        <f t="shared" si="3"/>
        <v>27.56</v>
      </c>
      <c r="E14" s="19">
        <f t="shared" si="4"/>
        <v>0</v>
      </c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47">
        <v>27.56</v>
      </c>
      <c r="T14" s="9">
        <f t="shared" si="5"/>
        <v>27.56</v>
      </c>
      <c r="U14" s="42">
        <f t="shared" si="6"/>
        <v>0</v>
      </c>
      <c r="V14" s="48"/>
      <c r="W14" s="48"/>
      <c r="X14" s="48"/>
      <c r="Y14" s="48"/>
      <c r="Z14" s="48"/>
      <c r="AA14" s="48"/>
      <c r="AB14" s="48"/>
      <c r="AC14" s="48"/>
      <c r="AD14" s="48"/>
      <c r="AE14" s="48"/>
      <c r="AF14" s="48"/>
      <c r="AG14" s="48"/>
      <c r="AH14" s="48"/>
      <c r="AI14" s="54">
        <v>27.56</v>
      </c>
      <c r="AJ14" s="7">
        <f t="shared" si="2"/>
        <v>100</v>
      </c>
      <c r="AK14" s="7" t="s">
        <v>24</v>
      </c>
      <c r="AL14" s="11"/>
      <c r="AM14" s="29" t="s">
        <v>33</v>
      </c>
    </row>
    <row r="15" ht="37" customHeight="1" spans="1:39">
      <c r="A15" s="26">
        <v>7</v>
      </c>
      <c r="B15" s="55" t="s">
        <v>25</v>
      </c>
      <c r="C15" s="27" t="s">
        <v>34</v>
      </c>
      <c r="D15" s="19">
        <f t="shared" si="3"/>
        <v>848.69</v>
      </c>
      <c r="E15" s="19">
        <f t="shared" si="4"/>
        <v>0</v>
      </c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47">
        <v>848.69</v>
      </c>
      <c r="T15" s="9">
        <f t="shared" si="5"/>
        <v>848.69</v>
      </c>
      <c r="U15" s="42">
        <f t="shared" si="6"/>
        <v>0</v>
      </c>
      <c r="V15" s="48"/>
      <c r="W15" s="48"/>
      <c r="X15" s="48"/>
      <c r="Y15" s="48"/>
      <c r="Z15" s="48"/>
      <c r="AA15" s="48"/>
      <c r="AB15" s="48"/>
      <c r="AC15" s="48"/>
      <c r="AD15" s="48"/>
      <c r="AE15" s="48"/>
      <c r="AF15" s="48"/>
      <c r="AG15" s="48"/>
      <c r="AH15" s="48"/>
      <c r="AI15" s="54">
        <v>848.69</v>
      </c>
      <c r="AJ15" s="7">
        <f t="shared" si="2"/>
        <v>100</v>
      </c>
      <c r="AK15" s="7" t="s">
        <v>24</v>
      </c>
      <c r="AL15" s="11"/>
      <c r="AM15" s="11"/>
    </row>
    <row r="16" ht="37" customHeight="1" spans="1:39">
      <c r="A16" s="26">
        <v>8</v>
      </c>
      <c r="B16" s="55" t="s">
        <v>25</v>
      </c>
      <c r="C16" s="27" t="s">
        <v>35</v>
      </c>
      <c r="D16" s="19">
        <f t="shared" si="3"/>
        <v>1522.58</v>
      </c>
      <c r="E16" s="19">
        <f t="shared" si="4"/>
        <v>0</v>
      </c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47">
        <v>1522.58</v>
      </c>
      <c r="T16" s="9">
        <f t="shared" si="5"/>
        <v>1522.58</v>
      </c>
      <c r="U16" s="42">
        <f t="shared" si="6"/>
        <v>0</v>
      </c>
      <c r="V16" s="48"/>
      <c r="W16" s="48"/>
      <c r="X16" s="48"/>
      <c r="Y16" s="48"/>
      <c r="Z16" s="48"/>
      <c r="AA16" s="48"/>
      <c r="AB16" s="48"/>
      <c r="AC16" s="48"/>
      <c r="AD16" s="48"/>
      <c r="AE16" s="48"/>
      <c r="AF16" s="48"/>
      <c r="AG16" s="48"/>
      <c r="AH16" s="48"/>
      <c r="AI16" s="54">
        <v>1522.58</v>
      </c>
      <c r="AJ16" s="7">
        <f t="shared" si="2"/>
        <v>100</v>
      </c>
      <c r="AK16" s="7" t="s">
        <v>24</v>
      </c>
      <c r="AL16" s="11"/>
      <c r="AM16" s="11"/>
    </row>
    <row r="17" ht="37" customHeight="1" spans="1:39">
      <c r="A17" s="26">
        <v>9</v>
      </c>
      <c r="B17" s="55" t="s">
        <v>25</v>
      </c>
      <c r="C17" s="27" t="s">
        <v>36</v>
      </c>
      <c r="D17" s="19">
        <f t="shared" si="3"/>
        <v>6198.59</v>
      </c>
      <c r="E17" s="19">
        <f t="shared" si="4"/>
        <v>0</v>
      </c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47">
        <v>6198.59</v>
      </c>
      <c r="T17" s="9">
        <f t="shared" si="5"/>
        <v>6198.59</v>
      </c>
      <c r="U17" s="42">
        <f t="shared" si="6"/>
        <v>0</v>
      </c>
      <c r="V17" s="48"/>
      <c r="W17" s="48"/>
      <c r="X17" s="48"/>
      <c r="Y17" s="48"/>
      <c r="Z17" s="48"/>
      <c r="AA17" s="48"/>
      <c r="AB17" s="48"/>
      <c r="AC17" s="48"/>
      <c r="AD17" s="48"/>
      <c r="AE17" s="48"/>
      <c r="AF17" s="48"/>
      <c r="AG17" s="48"/>
      <c r="AH17" s="48"/>
      <c r="AI17" s="54">
        <v>6198.59</v>
      </c>
      <c r="AJ17" s="7">
        <f t="shared" si="2"/>
        <v>100</v>
      </c>
      <c r="AK17" s="7" t="s">
        <v>24</v>
      </c>
      <c r="AL17" s="11"/>
      <c r="AM17" s="11"/>
    </row>
    <row r="18" ht="37" customHeight="1" spans="1:39">
      <c r="A18" s="26">
        <v>10</v>
      </c>
      <c r="B18" s="55" t="s">
        <v>25</v>
      </c>
      <c r="C18" s="27" t="s">
        <v>37</v>
      </c>
      <c r="D18" s="19">
        <f t="shared" si="3"/>
        <v>222</v>
      </c>
      <c r="E18" s="19">
        <f t="shared" si="4"/>
        <v>0</v>
      </c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47">
        <v>222</v>
      </c>
      <c r="T18" s="9">
        <f t="shared" si="5"/>
        <v>222</v>
      </c>
      <c r="U18" s="42">
        <f t="shared" si="6"/>
        <v>0</v>
      </c>
      <c r="V18" s="48"/>
      <c r="W18" s="48"/>
      <c r="X18" s="48"/>
      <c r="Y18" s="48"/>
      <c r="Z18" s="48"/>
      <c r="AA18" s="48"/>
      <c r="AB18" s="48"/>
      <c r="AC18" s="48"/>
      <c r="AD18" s="48"/>
      <c r="AE18" s="48"/>
      <c r="AF18" s="48"/>
      <c r="AG18" s="48"/>
      <c r="AH18" s="48"/>
      <c r="AI18" s="54">
        <v>222</v>
      </c>
      <c r="AJ18" s="7">
        <f t="shared" si="2"/>
        <v>100</v>
      </c>
      <c r="AK18" s="7" t="s">
        <v>24</v>
      </c>
      <c r="AL18" s="11"/>
      <c r="AM18" s="11"/>
    </row>
    <row r="19" ht="13.5" customHeight="1" spans="35:35">
      <c r="AI19" s="60"/>
    </row>
    <row r="20" ht="22" customHeight="1" spans="3:19">
      <c r="C20" s="57" t="s">
        <v>38</v>
      </c>
      <c r="D20" s="57"/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57"/>
      <c r="P20" s="57"/>
      <c r="Q20" s="57"/>
      <c r="R20" s="57"/>
      <c r="S20" s="57"/>
    </row>
  </sheetData>
  <autoFilter xmlns:etc="http://www.wps.cn/officeDocument/2017/etCustomData" ref="A1:AM18" etc:filterBottomFollowUsedRange="0">
    <extLst/>
  </autoFilter>
  <mergeCells count="31">
    <mergeCell ref="A1:C1"/>
    <mergeCell ref="A2:AM2"/>
    <mergeCell ref="AK3:AM3"/>
    <mergeCell ref="D4:S4"/>
    <mergeCell ref="T4:AI4"/>
    <mergeCell ref="E5:Q5"/>
    <mergeCell ref="U5:AG5"/>
    <mergeCell ref="F6:H6"/>
    <mergeCell ref="I6:K6"/>
    <mergeCell ref="L6:N6"/>
    <mergeCell ref="O6:Q6"/>
    <mergeCell ref="V6:X6"/>
    <mergeCell ref="Y6:AA6"/>
    <mergeCell ref="AB6:AD6"/>
    <mergeCell ref="AE6:AG6"/>
    <mergeCell ref="C20:S20"/>
    <mergeCell ref="A4:A7"/>
    <mergeCell ref="B4:B7"/>
    <mergeCell ref="C4:C7"/>
    <mergeCell ref="D5:D7"/>
    <mergeCell ref="E6:E7"/>
    <mergeCell ref="R5:R7"/>
    <mergeCell ref="S5:S7"/>
    <mergeCell ref="T5:T7"/>
    <mergeCell ref="U6:U7"/>
    <mergeCell ref="AH5:AH7"/>
    <mergeCell ref="AI5:AI7"/>
    <mergeCell ref="AJ4:AJ7"/>
    <mergeCell ref="AK4:AK7"/>
    <mergeCell ref="AL4:AL7"/>
    <mergeCell ref="AM4:AM7"/>
  </mergeCells>
  <printOptions horizontalCentered="1"/>
  <pageMargins left="0.224277517926975" right="0.169423257741402" top="0.393700787401575" bottom="0.275659983552347" header="0.311072205933999" footer="0.311072205933999"/>
  <pageSetup paperSize="9" scale="34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I20"/>
  <sheetViews>
    <sheetView workbookViewId="0">
      <selection activeCell="AQ11" sqref="AQ11"/>
    </sheetView>
  </sheetViews>
  <sheetFormatPr defaultColWidth="8.875" defaultRowHeight="14.25"/>
  <cols>
    <col min="1" max="1" width="3.5" style="2" customWidth="1"/>
    <col min="2" max="2" width="4.5" style="2" customWidth="1"/>
    <col min="3" max="3" width="11.5" style="2" customWidth="1"/>
    <col min="4" max="4" width="8.25" style="2" customWidth="1"/>
    <col min="5" max="5" width="9.25" style="2" hidden="1" customWidth="1"/>
    <col min="6" max="8" width="9.625" style="2" hidden="1" customWidth="1"/>
    <col min="9" max="9" width="6.875" style="2" customWidth="1"/>
    <col min="10" max="18" width="9.625" style="2" hidden="1" customWidth="1"/>
    <col min="19" max="19" width="10.75" style="2" customWidth="1"/>
    <col min="20" max="20" width="10.625" style="2" customWidth="1"/>
    <col min="21" max="24" width="10.625" style="2" hidden="1" customWidth="1"/>
    <col min="25" max="25" width="7.25" style="2" customWidth="1"/>
    <col min="26" max="34" width="10.625" style="2" hidden="1" customWidth="1"/>
    <col min="35" max="35" width="8.875" style="2" customWidth="1"/>
    <col min="36" max="36" width="4.5" style="2" customWidth="1"/>
    <col min="37" max="38" width="4.375" style="2" customWidth="1"/>
    <col min="39" max="39" width="5.375" style="2" customWidth="1"/>
    <col min="40" max="269" width="8.875" style="2"/>
  </cols>
  <sheetData>
    <row r="1" customFormat="1" ht="18.75" spans="1:269">
      <c r="A1" s="3" t="s">
        <v>0</v>
      </c>
      <c r="B1" s="3"/>
      <c r="C1" s="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</row>
    <row r="2" customFormat="1" ht="22.5" spans="1:269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  <c r="IU2" s="2"/>
      <c r="IV2" s="2"/>
      <c r="IW2" s="2"/>
      <c r="IX2" s="2"/>
      <c r="IY2" s="2"/>
      <c r="IZ2" s="2"/>
      <c r="JA2" s="2"/>
      <c r="JB2" s="2"/>
      <c r="JC2" s="2"/>
      <c r="JD2" s="2"/>
      <c r="JE2" s="2"/>
      <c r="JF2" s="2"/>
      <c r="JG2" s="2"/>
      <c r="JH2" s="2"/>
      <c r="JI2" s="2"/>
    </row>
    <row r="3" customFormat="1" spans="1:269">
      <c r="A3" s="5" t="s">
        <v>2</v>
      </c>
      <c r="B3" s="5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6"/>
      <c r="AL3" s="6"/>
      <c r="AM3" s="6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  <c r="IT3" s="2"/>
      <c r="IU3" s="2"/>
      <c r="IV3" s="2"/>
      <c r="IW3" s="2"/>
      <c r="IX3" s="2"/>
      <c r="IY3" s="2"/>
      <c r="IZ3" s="2"/>
      <c r="JA3" s="2"/>
      <c r="JB3" s="2"/>
      <c r="JC3" s="2"/>
      <c r="JD3" s="2"/>
      <c r="JE3" s="2"/>
      <c r="JF3" s="2"/>
      <c r="JG3" s="2"/>
      <c r="JH3" s="2"/>
      <c r="JI3" s="2"/>
    </row>
    <row r="4" customFormat="1" spans="1:269">
      <c r="A4" s="7" t="s">
        <v>3</v>
      </c>
      <c r="B4" s="7" t="s">
        <v>4</v>
      </c>
      <c r="C4" s="7" t="s">
        <v>5</v>
      </c>
      <c r="D4" s="8" t="s">
        <v>6</v>
      </c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9" t="s">
        <v>7</v>
      </c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7" t="s">
        <v>8</v>
      </c>
      <c r="AK4" s="7" t="s">
        <v>9</v>
      </c>
      <c r="AL4" s="10" t="s">
        <v>10</v>
      </c>
      <c r="AM4" s="7" t="s">
        <v>11</v>
      </c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  <c r="IT4" s="2"/>
      <c r="IU4" s="2"/>
      <c r="IV4" s="2"/>
      <c r="IW4" s="2"/>
      <c r="IX4" s="2"/>
      <c r="IY4" s="2"/>
      <c r="IZ4" s="2"/>
      <c r="JA4" s="2"/>
      <c r="JB4" s="2"/>
      <c r="JC4" s="2"/>
      <c r="JD4" s="2"/>
      <c r="JE4" s="2"/>
      <c r="JF4" s="2"/>
      <c r="JG4" s="2"/>
      <c r="JH4" s="2"/>
      <c r="JI4" s="2"/>
    </row>
    <row r="5" customFormat="1" spans="1:269">
      <c r="A5" s="11"/>
      <c r="B5" s="11"/>
      <c r="C5" s="11"/>
      <c r="D5" s="8" t="s">
        <v>12</v>
      </c>
      <c r="E5" s="31" t="s">
        <v>13</v>
      </c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9"/>
      <c r="R5" s="8" t="s">
        <v>14</v>
      </c>
      <c r="S5" s="8" t="s">
        <v>15</v>
      </c>
      <c r="T5" s="9" t="s">
        <v>12</v>
      </c>
      <c r="U5" s="40" t="s">
        <v>13</v>
      </c>
      <c r="V5" s="41"/>
      <c r="W5" s="41"/>
      <c r="X5" s="41"/>
      <c r="Y5" s="41"/>
      <c r="Z5" s="41"/>
      <c r="AA5" s="41"/>
      <c r="AB5" s="41"/>
      <c r="AC5" s="41"/>
      <c r="AD5" s="41"/>
      <c r="AE5" s="41"/>
      <c r="AF5" s="41"/>
      <c r="AG5" s="52"/>
      <c r="AH5" s="9" t="s">
        <v>14</v>
      </c>
      <c r="AI5" s="9" t="s">
        <v>15</v>
      </c>
      <c r="AJ5" s="11"/>
      <c r="AK5" s="11"/>
      <c r="AL5" s="12"/>
      <c r="AM5" s="11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</row>
    <row r="6" customFormat="1" spans="1:269">
      <c r="A6" s="11"/>
      <c r="B6" s="11"/>
      <c r="C6" s="11"/>
      <c r="D6" s="13"/>
      <c r="E6" s="8" t="s">
        <v>16</v>
      </c>
      <c r="F6" s="8" t="s">
        <v>17</v>
      </c>
      <c r="G6" s="13"/>
      <c r="H6" s="13"/>
      <c r="I6" s="8" t="s">
        <v>18</v>
      </c>
      <c r="J6" s="13"/>
      <c r="K6" s="13"/>
      <c r="L6" s="36" t="s">
        <v>19</v>
      </c>
      <c r="M6" s="37"/>
      <c r="N6" s="38"/>
      <c r="O6" s="37" t="s">
        <v>20</v>
      </c>
      <c r="P6" s="37"/>
      <c r="Q6" s="38"/>
      <c r="R6" s="13"/>
      <c r="S6" s="13"/>
      <c r="T6" s="14"/>
      <c r="U6" s="24" t="s">
        <v>16</v>
      </c>
      <c r="V6" s="9" t="s">
        <v>17</v>
      </c>
      <c r="W6" s="14"/>
      <c r="X6" s="14"/>
      <c r="Y6" s="9" t="s">
        <v>18</v>
      </c>
      <c r="Z6" s="14"/>
      <c r="AA6" s="14"/>
      <c r="AB6" s="49" t="s">
        <v>19</v>
      </c>
      <c r="AC6" s="50"/>
      <c r="AD6" s="51"/>
      <c r="AE6" s="50" t="s">
        <v>20</v>
      </c>
      <c r="AF6" s="50"/>
      <c r="AG6" s="51"/>
      <c r="AH6" s="14"/>
      <c r="AI6" s="14"/>
      <c r="AJ6" s="11"/>
      <c r="AK6" s="11"/>
      <c r="AL6" s="12"/>
      <c r="AM6" s="11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  <c r="IX6" s="2"/>
      <c r="IY6" s="2"/>
      <c r="IZ6" s="2"/>
      <c r="JA6" s="2"/>
      <c r="JB6" s="2"/>
      <c r="JC6" s="2"/>
      <c r="JD6" s="2"/>
      <c r="JE6" s="2"/>
      <c r="JF6" s="2"/>
      <c r="JG6" s="2"/>
      <c r="JH6" s="2"/>
      <c r="JI6" s="2"/>
    </row>
    <row r="7" customFormat="1" spans="1:269">
      <c r="A7" s="11"/>
      <c r="B7" s="11"/>
      <c r="C7" s="11"/>
      <c r="D7" s="13"/>
      <c r="E7" s="13"/>
      <c r="F7" s="8" t="s">
        <v>21</v>
      </c>
      <c r="G7" s="8" t="s">
        <v>22</v>
      </c>
      <c r="H7" s="8" t="s">
        <v>23</v>
      </c>
      <c r="I7" s="8" t="s">
        <v>21</v>
      </c>
      <c r="J7" s="8" t="s">
        <v>22</v>
      </c>
      <c r="K7" s="8" t="s">
        <v>23</v>
      </c>
      <c r="L7" s="8" t="s">
        <v>21</v>
      </c>
      <c r="M7" s="8" t="s">
        <v>22</v>
      </c>
      <c r="N7" s="8" t="s">
        <v>23</v>
      </c>
      <c r="O7" s="8" t="s">
        <v>21</v>
      </c>
      <c r="P7" s="8" t="s">
        <v>22</v>
      </c>
      <c r="Q7" s="8" t="s">
        <v>23</v>
      </c>
      <c r="R7" s="13"/>
      <c r="S7" s="13"/>
      <c r="T7" s="14"/>
      <c r="U7" s="14"/>
      <c r="V7" s="9" t="s">
        <v>21</v>
      </c>
      <c r="W7" s="9" t="s">
        <v>22</v>
      </c>
      <c r="X7" s="9" t="s">
        <v>23</v>
      </c>
      <c r="Y7" s="9" t="s">
        <v>21</v>
      </c>
      <c r="Z7" s="9" t="s">
        <v>22</v>
      </c>
      <c r="AA7" s="9" t="s">
        <v>23</v>
      </c>
      <c r="AB7" s="9" t="s">
        <v>21</v>
      </c>
      <c r="AC7" s="9" t="s">
        <v>22</v>
      </c>
      <c r="AD7" s="9" t="s">
        <v>23</v>
      </c>
      <c r="AE7" s="9" t="s">
        <v>21</v>
      </c>
      <c r="AF7" s="9" t="s">
        <v>22</v>
      </c>
      <c r="AG7" s="9" t="s">
        <v>23</v>
      </c>
      <c r="AH7" s="14"/>
      <c r="AI7" s="14"/>
      <c r="AJ7" s="11"/>
      <c r="AK7" s="11"/>
      <c r="AL7" s="15"/>
      <c r="AM7" s="11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  <c r="IR7" s="2"/>
      <c r="IS7" s="2"/>
      <c r="IT7" s="2"/>
      <c r="IU7" s="2"/>
      <c r="IV7" s="2"/>
      <c r="IW7" s="2"/>
      <c r="IX7" s="2"/>
      <c r="IY7" s="2"/>
      <c r="IZ7" s="2"/>
      <c r="JA7" s="2"/>
      <c r="JB7" s="2"/>
      <c r="JC7" s="2"/>
      <c r="JD7" s="2"/>
      <c r="JE7" s="2"/>
      <c r="JF7" s="2"/>
      <c r="JG7" s="2"/>
      <c r="JH7" s="2"/>
      <c r="JI7" s="2"/>
    </row>
    <row r="8" customFormat="1" spans="1:269">
      <c r="A8" s="7"/>
      <c r="B8" s="7"/>
      <c r="C8" s="7" t="s">
        <v>12</v>
      </c>
      <c r="D8" s="16">
        <v>8922.19</v>
      </c>
      <c r="E8" s="19">
        <v>36</v>
      </c>
      <c r="F8" s="19">
        <v>0</v>
      </c>
      <c r="G8" s="19">
        <v>0</v>
      </c>
      <c r="H8" s="19">
        <v>0</v>
      </c>
      <c r="I8" s="19">
        <v>36</v>
      </c>
      <c r="J8" s="19">
        <v>0</v>
      </c>
      <c r="K8" s="19">
        <v>0</v>
      </c>
      <c r="L8" s="19">
        <v>0</v>
      </c>
      <c r="M8" s="19">
        <v>0</v>
      </c>
      <c r="N8" s="19">
        <v>0</v>
      </c>
      <c r="O8" s="19">
        <v>0</v>
      </c>
      <c r="P8" s="19">
        <v>0</v>
      </c>
      <c r="Q8" s="19">
        <v>0</v>
      </c>
      <c r="R8" s="19">
        <v>0</v>
      </c>
      <c r="S8" s="8">
        <v>8886.19</v>
      </c>
      <c r="T8" s="9">
        <v>8922.19</v>
      </c>
      <c r="U8" s="42">
        <v>36</v>
      </c>
      <c r="V8" s="42">
        <v>0</v>
      </c>
      <c r="W8" s="42">
        <v>0</v>
      </c>
      <c r="X8" s="42">
        <v>0</v>
      </c>
      <c r="Y8" s="42">
        <v>36</v>
      </c>
      <c r="Z8" s="42">
        <v>0</v>
      </c>
      <c r="AA8" s="42">
        <v>0</v>
      </c>
      <c r="AB8" s="42">
        <v>0</v>
      </c>
      <c r="AC8" s="42">
        <v>0</v>
      </c>
      <c r="AD8" s="42">
        <v>0</v>
      </c>
      <c r="AE8" s="42">
        <v>0</v>
      </c>
      <c r="AF8" s="42">
        <v>0</v>
      </c>
      <c r="AG8" s="42">
        <v>0</v>
      </c>
      <c r="AH8" s="42">
        <v>0</v>
      </c>
      <c r="AI8" s="9">
        <v>8886.19</v>
      </c>
      <c r="AJ8" s="7">
        <v>100</v>
      </c>
      <c r="AK8" s="7" t="s">
        <v>24</v>
      </c>
      <c r="AL8" s="7"/>
      <c r="AM8" s="7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  <c r="IO8" s="2"/>
      <c r="IP8" s="2"/>
      <c r="IQ8" s="2"/>
      <c r="IR8" s="2"/>
      <c r="IS8" s="2"/>
      <c r="IT8" s="2"/>
      <c r="IU8" s="2"/>
      <c r="IV8" s="2"/>
      <c r="IW8" s="2"/>
      <c r="IX8" s="2"/>
      <c r="IY8" s="2"/>
      <c r="IZ8" s="2"/>
      <c r="JA8" s="2"/>
      <c r="JB8" s="2"/>
      <c r="JC8" s="2"/>
      <c r="JD8" s="2"/>
      <c r="JE8" s="2"/>
      <c r="JF8" s="2"/>
      <c r="JG8" s="2"/>
      <c r="JH8" s="2"/>
      <c r="JI8" s="2"/>
    </row>
    <row r="9" customFormat="1" ht="67.5" spans="1:269">
      <c r="A9" s="17">
        <v>1</v>
      </c>
      <c r="B9" s="17"/>
      <c r="C9" s="18" t="s">
        <v>26</v>
      </c>
      <c r="D9" s="19">
        <v>36</v>
      </c>
      <c r="E9" s="19">
        <v>36</v>
      </c>
      <c r="F9" s="33"/>
      <c r="G9" s="33"/>
      <c r="H9" s="33"/>
      <c r="I9" s="33">
        <v>36</v>
      </c>
      <c r="J9" s="33"/>
      <c r="K9" s="33"/>
      <c r="L9" s="33"/>
      <c r="M9" s="33"/>
      <c r="N9" s="33"/>
      <c r="O9" s="33"/>
      <c r="P9" s="33"/>
      <c r="Q9" s="33"/>
      <c r="R9" s="33"/>
      <c r="S9" s="8"/>
      <c r="T9" s="9">
        <v>36</v>
      </c>
      <c r="U9" s="42">
        <v>36</v>
      </c>
      <c r="V9" s="43"/>
      <c r="W9" s="43"/>
      <c r="X9" s="43"/>
      <c r="Y9" s="43">
        <v>36</v>
      </c>
      <c r="Z9" s="43"/>
      <c r="AA9" s="43"/>
      <c r="AB9" s="43"/>
      <c r="AC9" s="43"/>
      <c r="AD9" s="43"/>
      <c r="AE9" s="43"/>
      <c r="AF9" s="43"/>
      <c r="AG9" s="43"/>
      <c r="AH9" s="43"/>
      <c r="AI9" s="9"/>
      <c r="AJ9" s="7">
        <v>100</v>
      </c>
      <c r="AK9" s="7" t="s">
        <v>24</v>
      </c>
      <c r="AL9" s="20"/>
      <c r="AM9" s="20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  <c r="IR9" s="2"/>
      <c r="IS9" s="2"/>
      <c r="IT9" s="2"/>
      <c r="IU9" s="2"/>
      <c r="IV9" s="2"/>
      <c r="IW9" s="2"/>
      <c r="IX9" s="2"/>
      <c r="IY9" s="2"/>
      <c r="IZ9" s="2"/>
      <c r="JA9" s="2"/>
      <c r="JB9" s="2"/>
      <c r="JC9" s="2"/>
      <c r="JD9" s="2"/>
      <c r="JE9" s="2"/>
      <c r="JF9" s="2"/>
      <c r="JG9" s="2"/>
      <c r="JH9" s="2"/>
      <c r="JI9" s="2"/>
    </row>
    <row r="10" s="1" customFormat="1" ht="63" spans="1:269">
      <c r="A10" s="21">
        <v>2</v>
      </c>
      <c r="B10" s="21"/>
      <c r="C10" s="22" t="s">
        <v>27</v>
      </c>
      <c r="D10" s="23">
        <v>34.72</v>
      </c>
      <c r="E10" s="23">
        <v>0</v>
      </c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44">
        <v>34.72</v>
      </c>
      <c r="T10" s="24">
        <v>34.72</v>
      </c>
      <c r="U10" s="45">
        <v>0</v>
      </c>
      <c r="V10" s="46"/>
      <c r="W10" s="46"/>
      <c r="X10" s="46"/>
      <c r="Y10" s="46"/>
      <c r="Z10" s="46"/>
      <c r="AA10" s="46"/>
      <c r="AB10" s="46"/>
      <c r="AC10" s="46"/>
      <c r="AD10" s="46"/>
      <c r="AE10" s="46"/>
      <c r="AF10" s="46"/>
      <c r="AG10" s="46"/>
      <c r="AH10" s="46"/>
      <c r="AI10" s="53">
        <v>34.72</v>
      </c>
      <c r="AJ10" s="7">
        <v>100</v>
      </c>
      <c r="AK10" s="7" t="s">
        <v>24</v>
      </c>
      <c r="AL10" s="25"/>
      <c r="AM10" s="29" t="s">
        <v>28</v>
      </c>
      <c r="AN10" s="30"/>
      <c r="AO10" s="30"/>
      <c r="AP10" s="30"/>
      <c r="AQ10" s="30"/>
      <c r="AR10" s="30"/>
      <c r="AS10" s="30"/>
      <c r="AT10" s="30"/>
      <c r="AU10" s="30"/>
      <c r="AV10" s="30"/>
      <c r="AW10" s="30"/>
      <c r="AX10" s="30"/>
      <c r="AY10" s="30"/>
      <c r="AZ10" s="30"/>
      <c r="BA10" s="30"/>
      <c r="BB10" s="30"/>
      <c r="BC10" s="30"/>
      <c r="BD10" s="30"/>
      <c r="BE10" s="30"/>
      <c r="BF10" s="30"/>
      <c r="BG10" s="30"/>
      <c r="BH10" s="30"/>
      <c r="BI10" s="30"/>
      <c r="BJ10" s="30"/>
      <c r="BK10" s="30"/>
      <c r="BL10" s="30"/>
      <c r="BM10" s="30"/>
      <c r="BN10" s="30"/>
      <c r="BO10" s="30"/>
      <c r="BP10" s="30"/>
      <c r="BQ10" s="30"/>
      <c r="BR10" s="30"/>
      <c r="BS10" s="30"/>
      <c r="BT10" s="30"/>
      <c r="BU10" s="30"/>
      <c r="BV10" s="30"/>
      <c r="BW10" s="30"/>
      <c r="BX10" s="30"/>
      <c r="BY10" s="30"/>
      <c r="BZ10" s="30"/>
      <c r="CA10" s="30"/>
      <c r="CB10" s="30"/>
      <c r="CC10" s="30"/>
      <c r="CD10" s="30"/>
      <c r="CE10" s="30"/>
      <c r="CF10" s="30"/>
      <c r="CG10" s="30"/>
      <c r="CH10" s="30"/>
      <c r="CI10" s="30"/>
      <c r="CJ10" s="30"/>
      <c r="CK10" s="30"/>
      <c r="CL10" s="30"/>
      <c r="CM10" s="30"/>
      <c r="CN10" s="30"/>
      <c r="CO10" s="30"/>
      <c r="CP10" s="30"/>
      <c r="CQ10" s="30"/>
      <c r="CR10" s="30"/>
      <c r="CS10" s="30"/>
      <c r="CT10" s="30"/>
      <c r="CU10" s="30"/>
      <c r="CV10" s="30"/>
      <c r="CW10" s="30"/>
      <c r="CX10" s="30"/>
      <c r="CY10" s="30"/>
      <c r="CZ10" s="30"/>
      <c r="DA10" s="30"/>
      <c r="DB10" s="30"/>
      <c r="DC10" s="30"/>
      <c r="DD10" s="30"/>
      <c r="DE10" s="30"/>
      <c r="DF10" s="30"/>
      <c r="DG10" s="30"/>
      <c r="DH10" s="30"/>
      <c r="DI10" s="30"/>
      <c r="DJ10" s="30"/>
      <c r="DK10" s="30"/>
      <c r="DL10" s="30"/>
      <c r="DM10" s="30"/>
      <c r="DN10" s="30"/>
      <c r="DO10" s="30"/>
      <c r="DP10" s="30"/>
      <c r="DQ10" s="30"/>
      <c r="DR10" s="30"/>
      <c r="DS10" s="30"/>
      <c r="DT10" s="30"/>
      <c r="DU10" s="30"/>
      <c r="DV10" s="30"/>
      <c r="DW10" s="30"/>
      <c r="DX10" s="30"/>
      <c r="DY10" s="30"/>
      <c r="DZ10" s="30"/>
      <c r="EA10" s="30"/>
      <c r="EB10" s="30"/>
      <c r="EC10" s="30"/>
      <c r="ED10" s="30"/>
      <c r="EE10" s="30"/>
      <c r="EF10" s="30"/>
      <c r="EG10" s="30"/>
      <c r="EH10" s="30"/>
      <c r="EI10" s="30"/>
      <c r="EJ10" s="30"/>
      <c r="EK10" s="30"/>
      <c r="EL10" s="30"/>
      <c r="EM10" s="30"/>
      <c r="EN10" s="30"/>
      <c r="EO10" s="30"/>
      <c r="EP10" s="30"/>
      <c r="EQ10" s="30"/>
      <c r="ER10" s="30"/>
      <c r="ES10" s="30"/>
      <c r="ET10" s="30"/>
      <c r="EU10" s="30"/>
      <c r="EV10" s="30"/>
      <c r="EW10" s="30"/>
      <c r="EX10" s="30"/>
      <c r="EY10" s="30"/>
      <c r="EZ10" s="30"/>
      <c r="FA10" s="30"/>
      <c r="FB10" s="30"/>
      <c r="FC10" s="30"/>
      <c r="FD10" s="30"/>
      <c r="FE10" s="30"/>
      <c r="FF10" s="30"/>
      <c r="FG10" s="30"/>
      <c r="FH10" s="30"/>
      <c r="FI10" s="30"/>
      <c r="FJ10" s="30"/>
      <c r="FK10" s="30"/>
      <c r="FL10" s="30"/>
      <c r="FM10" s="30"/>
      <c r="FN10" s="30"/>
      <c r="FO10" s="30"/>
      <c r="FP10" s="30"/>
      <c r="FQ10" s="30"/>
      <c r="FR10" s="30"/>
      <c r="FS10" s="30"/>
      <c r="FT10" s="30"/>
      <c r="FU10" s="30"/>
      <c r="FV10" s="30"/>
      <c r="FW10" s="30"/>
      <c r="FX10" s="30"/>
      <c r="FY10" s="30"/>
      <c r="FZ10" s="30"/>
      <c r="GA10" s="30"/>
      <c r="GB10" s="30"/>
      <c r="GC10" s="30"/>
      <c r="GD10" s="30"/>
      <c r="GE10" s="30"/>
      <c r="GF10" s="30"/>
      <c r="GG10" s="30"/>
      <c r="GH10" s="30"/>
      <c r="GI10" s="30"/>
      <c r="GJ10" s="30"/>
      <c r="GK10" s="30"/>
      <c r="GL10" s="30"/>
      <c r="GM10" s="30"/>
      <c r="GN10" s="30"/>
      <c r="GO10" s="30"/>
      <c r="GP10" s="30"/>
      <c r="GQ10" s="30"/>
      <c r="GR10" s="30"/>
      <c r="GS10" s="30"/>
      <c r="GT10" s="30"/>
      <c r="GU10" s="30"/>
      <c r="GV10" s="30"/>
      <c r="GW10" s="30"/>
      <c r="GX10" s="30"/>
      <c r="GY10" s="30"/>
      <c r="GZ10" s="30"/>
      <c r="HA10" s="30"/>
      <c r="HB10" s="30"/>
      <c r="HC10" s="30"/>
      <c r="HD10" s="30"/>
      <c r="HE10" s="30"/>
      <c r="HF10" s="30"/>
      <c r="HG10" s="30"/>
      <c r="HH10" s="30"/>
      <c r="HI10" s="30"/>
      <c r="HJ10" s="30"/>
      <c r="HK10" s="30"/>
      <c r="HL10" s="30"/>
      <c r="HM10" s="30"/>
      <c r="HN10" s="30"/>
      <c r="HO10" s="30"/>
      <c r="HP10" s="30"/>
      <c r="HQ10" s="30"/>
      <c r="HR10" s="30"/>
      <c r="HS10" s="30"/>
      <c r="HT10" s="30"/>
      <c r="HU10" s="30"/>
      <c r="HV10" s="30"/>
      <c r="HW10" s="30"/>
      <c r="HX10" s="30"/>
      <c r="HY10" s="30"/>
      <c r="HZ10" s="30"/>
      <c r="IA10" s="30"/>
      <c r="IB10" s="30"/>
      <c r="IC10" s="30"/>
      <c r="ID10" s="30"/>
      <c r="IE10" s="30"/>
      <c r="IF10" s="30"/>
      <c r="IG10" s="30"/>
      <c r="IH10" s="30"/>
      <c r="II10" s="30"/>
      <c r="IJ10" s="30"/>
      <c r="IK10" s="30"/>
      <c r="IL10" s="30"/>
      <c r="IM10" s="30"/>
      <c r="IN10" s="30"/>
      <c r="IO10" s="30"/>
      <c r="IP10" s="30"/>
      <c r="IQ10" s="30"/>
      <c r="IR10" s="30"/>
      <c r="IS10" s="30"/>
      <c r="IT10" s="30"/>
      <c r="IU10" s="30"/>
      <c r="IV10" s="30"/>
      <c r="IW10" s="30"/>
      <c r="IX10" s="30"/>
      <c r="IY10" s="30"/>
      <c r="IZ10" s="30"/>
      <c r="JA10" s="30"/>
      <c r="JB10" s="30"/>
      <c r="JC10" s="30"/>
      <c r="JD10" s="30"/>
      <c r="JE10" s="30"/>
      <c r="JF10" s="30"/>
      <c r="JG10" s="30"/>
      <c r="JH10" s="30"/>
      <c r="JI10" s="30"/>
    </row>
    <row r="11" customFormat="1" ht="40.5" spans="1:269">
      <c r="A11" s="26">
        <v>3</v>
      </c>
      <c r="B11" s="26"/>
      <c r="C11" s="27" t="s">
        <v>29</v>
      </c>
      <c r="D11" s="19">
        <v>27.58</v>
      </c>
      <c r="E11" s="19">
        <v>0</v>
      </c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47">
        <v>27.58</v>
      </c>
      <c r="T11" s="9">
        <v>27.58</v>
      </c>
      <c r="U11" s="42">
        <v>0</v>
      </c>
      <c r="V11" s="48"/>
      <c r="W11" s="48"/>
      <c r="X11" s="48"/>
      <c r="Y11" s="48"/>
      <c r="Z11" s="48"/>
      <c r="AA11" s="48"/>
      <c r="AB11" s="48"/>
      <c r="AC11" s="48"/>
      <c r="AD11" s="48"/>
      <c r="AE11" s="48"/>
      <c r="AF11" s="48"/>
      <c r="AG11" s="48"/>
      <c r="AH11" s="48"/>
      <c r="AI11" s="54">
        <v>27.58</v>
      </c>
      <c r="AJ11" s="7">
        <v>100</v>
      </c>
      <c r="AK11" s="7" t="s">
        <v>24</v>
      </c>
      <c r="AL11" s="11"/>
      <c r="AM11" s="11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  <c r="IW11" s="2"/>
      <c r="IX11" s="2"/>
      <c r="IY11" s="2"/>
      <c r="IZ11" s="2"/>
      <c r="JA11" s="2"/>
      <c r="JB11" s="2"/>
      <c r="JC11" s="2"/>
      <c r="JD11" s="2"/>
      <c r="JE11" s="2"/>
      <c r="JF11" s="2"/>
      <c r="JG11" s="2"/>
      <c r="JH11" s="2"/>
      <c r="JI11" s="2"/>
    </row>
    <row r="12" customFormat="1" ht="40.5" spans="1:269">
      <c r="A12" s="26">
        <v>4</v>
      </c>
      <c r="B12" s="26"/>
      <c r="C12" s="27" t="s">
        <v>30</v>
      </c>
      <c r="D12" s="19">
        <v>1.57</v>
      </c>
      <c r="E12" s="19">
        <v>0</v>
      </c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47">
        <v>1.57</v>
      </c>
      <c r="T12" s="9">
        <v>1.57</v>
      </c>
      <c r="U12" s="42">
        <v>0</v>
      </c>
      <c r="V12" s="48"/>
      <c r="W12" s="48"/>
      <c r="X12" s="48"/>
      <c r="Y12" s="48"/>
      <c r="Z12" s="48"/>
      <c r="AA12" s="48"/>
      <c r="AB12" s="48"/>
      <c r="AC12" s="48"/>
      <c r="AD12" s="48"/>
      <c r="AE12" s="48"/>
      <c r="AF12" s="48"/>
      <c r="AG12" s="48"/>
      <c r="AH12" s="48"/>
      <c r="AI12" s="54">
        <v>1.57</v>
      </c>
      <c r="AJ12" s="7">
        <v>100</v>
      </c>
      <c r="AK12" s="7" t="s">
        <v>24</v>
      </c>
      <c r="AL12" s="11"/>
      <c r="AM12" s="29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  <c r="IY12" s="2"/>
      <c r="IZ12" s="2"/>
      <c r="JA12" s="2"/>
      <c r="JB12" s="2"/>
      <c r="JC12" s="2"/>
      <c r="JD12" s="2"/>
      <c r="JE12" s="2"/>
      <c r="JF12" s="2"/>
      <c r="JG12" s="2"/>
      <c r="JH12" s="2"/>
      <c r="JI12" s="2"/>
    </row>
    <row r="13" customFormat="1" ht="27" spans="1:269">
      <c r="A13" s="26">
        <v>5</v>
      </c>
      <c r="B13" s="26"/>
      <c r="C13" s="27" t="s">
        <v>31</v>
      </c>
      <c r="D13" s="19">
        <v>2.9</v>
      </c>
      <c r="E13" s="19">
        <v>0</v>
      </c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47">
        <v>2.9</v>
      </c>
      <c r="T13" s="9">
        <v>2.9</v>
      </c>
      <c r="U13" s="42">
        <v>0</v>
      </c>
      <c r="V13" s="48"/>
      <c r="W13" s="48"/>
      <c r="X13" s="48"/>
      <c r="Y13" s="48"/>
      <c r="Z13" s="48"/>
      <c r="AA13" s="48"/>
      <c r="AB13" s="48"/>
      <c r="AC13" s="48"/>
      <c r="AD13" s="48"/>
      <c r="AE13" s="48"/>
      <c r="AF13" s="48"/>
      <c r="AG13" s="48"/>
      <c r="AH13" s="48"/>
      <c r="AI13" s="54">
        <v>2.9</v>
      </c>
      <c r="AJ13" s="7">
        <v>100</v>
      </c>
      <c r="AK13" s="7" t="s">
        <v>24</v>
      </c>
      <c r="AL13" s="11"/>
      <c r="AM13" s="29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</row>
    <row r="14" customFormat="1" ht="42" spans="1:269">
      <c r="A14" s="26">
        <v>6</v>
      </c>
      <c r="B14" s="26"/>
      <c r="C14" s="27" t="s">
        <v>32</v>
      </c>
      <c r="D14" s="19">
        <v>27.56</v>
      </c>
      <c r="E14" s="19">
        <v>0</v>
      </c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47">
        <v>27.56</v>
      </c>
      <c r="T14" s="9">
        <v>27.56</v>
      </c>
      <c r="U14" s="42">
        <v>0</v>
      </c>
      <c r="V14" s="48"/>
      <c r="W14" s="48"/>
      <c r="X14" s="48"/>
      <c r="Y14" s="48"/>
      <c r="Z14" s="48"/>
      <c r="AA14" s="48"/>
      <c r="AB14" s="48"/>
      <c r="AC14" s="48"/>
      <c r="AD14" s="48"/>
      <c r="AE14" s="48"/>
      <c r="AF14" s="48"/>
      <c r="AG14" s="48"/>
      <c r="AH14" s="48"/>
      <c r="AI14" s="54">
        <v>27.56</v>
      </c>
      <c r="AJ14" s="7">
        <v>100</v>
      </c>
      <c r="AK14" s="7" t="s">
        <v>24</v>
      </c>
      <c r="AL14" s="11"/>
      <c r="AM14" s="29" t="s">
        <v>33</v>
      </c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  <c r="IF14" s="2"/>
      <c r="IG14" s="2"/>
      <c r="IH14" s="2"/>
      <c r="II14" s="2"/>
      <c r="IJ14" s="2"/>
      <c r="IK14" s="2"/>
      <c r="IL14" s="2"/>
      <c r="IM14" s="2"/>
      <c r="IN14" s="2"/>
      <c r="IO14" s="2"/>
      <c r="IP14" s="2"/>
      <c r="IQ14" s="2"/>
      <c r="IR14" s="2"/>
      <c r="IS14" s="2"/>
      <c r="IT14" s="2"/>
      <c r="IU14" s="2"/>
      <c r="IV14" s="2"/>
      <c r="IW14" s="2"/>
      <c r="IX14" s="2"/>
      <c r="IY14" s="2"/>
      <c r="IZ14" s="2"/>
      <c r="JA14" s="2"/>
      <c r="JB14" s="2"/>
      <c r="JC14" s="2"/>
      <c r="JD14" s="2"/>
      <c r="JE14" s="2"/>
      <c r="JF14" s="2"/>
      <c r="JG14" s="2"/>
      <c r="JH14" s="2"/>
      <c r="JI14" s="2"/>
    </row>
    <row r="15" customFormat="1" ht="40.5" spans="1:269">
      <c r="A15" s="26">
        <v>7</v>
      </c>
      <c r="B15" s="26"/>
      <c r="C15" s="27" t="s">
        <v>34</v>
      </c>
      <c r="D15" s="19">
        <v>848.69</v>
      </c>
      <c r="E15" s="19">
        <v>0</v>
      </c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47">
        <v>848.69</v>
      </c>
      <c r="T15" s="9">
        <v>848.69</v>
      </c>
      <c r="U15" s="42">
        <v>0</v>
      </c>
      <c r="V15" s="48"/>
      <c r="W15" s="48"/>
      <c r="X15" s="48"/>
      <c r="Y15" s="48"/>
      <c r="Z15" s="48"/>
      <c r="AA15" s="48"/>
      <c r="AB15" s="48"/>
      <c r="AC15" s="48"/>
      <c r="AD15" s="48"/>
      <c r="AE15" s="48"/>
      <c r="AF15" s="48"/>
      <c r="AG15" s="48"/>
      <c r="AH15" s="48"/>
      <c r="AI15" s="54">
        <v>848.69</v>
      </c>
      <c r="AJ15" s="7">
        <v>100</v>
      </c>
      <c r="AK15" s="7" t="s">
        <v>24</v>
      </c>
      <c r="AL15" s="11"/>
      <c r="AM15" s="11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  <c r="IW15" s="2"/>
      <c r="IX15" s="2"/>
      <c r="IY15" s="2"/>
      <c r="IZ15" s="2"/>
      <c r="JA15" s="2"/>
      <c r="JB15" s="2"/>
      <c r="JC15" s="2"/>
      <c r="JD15" s="2"/>
      <c r="JE15" s="2"/>
      <c r="JF15" s="2"/>
      <c r="JG15" s="2"/>
      <c r="JH15" s="2"/>
      <c r="JI15" s="2"/>
    </row>
    <row r="16" customFormat="1" ht="40.5" spans="1:269">
      <c r="A16" s="26">
        <v>8</v>
      </c>
      <c r="B16" s="26"/>
      <c r="C16" s="27" t="s">
        <v>35</v>
      </c>
      <c r="D16" s="19">
        <v>1522.58</v>
      </c>
      <c r="E16" s="19">
        <v>0</v>
      </c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47">
        <v>1522.58</v>
      </c>
      <c r="T16" s="9">
        <v>1522.58</v>
      </c>
      <c r="U16" s="42">
        <v>0</v>
      </c>
      <c r="V16" s="48"/>
      <c r="W16" s="48"/>
      <c r="X16" s="48"/>
      <c r="Y16" s="48"/>
      <c r="Z16" s="48"/>
      <c r="AA16" s="48"/>
      <c r="AB16" s="48"/>
      <c r="AC16" s="48"/>
      <c r="AD16" s="48"/>
      <c r="AE16" s="48"/>
      <c r="AF16" s="48"/>
      <c r="AG16" s="48"/>
      <c r="AH16" s="48"/>
      <c r="AI16" s="54">
        <v>1522.58</v>
      </c>
      <c r="AJ16" s="7">
        <v>100</v>
      </c>
      <c r="AK16" s="7" t="s">
        <v>24</v>
      </c>
      <c r="AL16" s="11"/>
      <c r="AM16" s="11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  <c r="IX16" s="2"/>
      <c r="IY16" s="2"/>
      <c r="IZ16" s="2"/>
      <c r="JA16" s="2"/>
      <c r="JB16" s="2"/>
      <c r="JC16" s="2"/>
      <c r="JD16" s="2"/>
      <c r="JE16" s="2"/>
      <c r="JF16" s="2"/>
      <c r="JG16" s="2"/>
      <c r="JH16" s="2"/>
      <c r="JI16" s="2"/>
    </row>
    <row r="17" customFormat="1" ht="40.5" spans="1:269">
      <c r="A17" s="26">
        <v>9</v>
      </c>
      <c r="B17" s="26"/>
      <c r="C17" s="27" t="s">
        <v>36</v>
      </c>
      <c r="D17" s="19">
        <v>6198.59</v>
      </c>
      <c r="E17" s="19">
        <v>0</v>
      </c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47">
        <v>6198.59</v>
      </c>
      <c r="T17" s="9">
        <v>6198.59</v>
      </c>
      <c r="U17" s="42">
        <v>0</v>
      </c>
      <c r="V17" s="48"/>
      <c r="W17" s="48"/>
      <c r="X17" s="48"/>
      <c r="Y17" s="48"/>
      <c r="Z17" s="48"/>
      <c r="AA17" s="48"/>
      <c r="AB17" s="48"/>
      <c r="AC17" s="48"/>
      <c r="AD17" s="48"/>
      <c r="AE17" s="48"/>
      <c r="AF17" s="48"/>
      <c r="AG17" s="48"/>
      <c r="AH17" s="48"/>
      <c r="AI17" s="54">
        <v>6198.59</v>
      </c>
      <c r="AJ17" s="7">
        <v>100</v>
      </c>
      <c r="AK17" s="7" t="s">
        <v>24</v>
      </c>
      <c r="AL17" s="11"/>
      <c r="AM17" s="11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  <c r="IF17" s="2"/>
      <c r="IG17" s="2"/>
      <c r="IH17" s="2"/>
      <c r="II17" s="2"/>
      <c r="IJ17" s="2"/>
      <c r="IK17" s="2"/>
      <c r="IL17" s="2"/>
      <c r="IM17" s="2"/>
      <c r="IN17" s="2"/>
      <c r="IO17" s="2"/>
      <c r="IP17" s="2"/>
      <c r="IQ17" s="2"/>
      <c r="IR17" s="2"/>
      <c r="IS17" s="2"/>
      <c r="IT17" s="2"/>
      <c r="IU17" s="2"/>
      <c r="IV17" s="2"/>
      <c r="IW17" s="2"/>
      <c r="IX17" s="2"/>
      <c r="IY17" s="2"/>
      <c r="IZ17" s="2"/>
      <c r="JA17" s="2"/>
      <c r="JB17" s="2"/>
      <c r="JC17" s="2"/>
      <c r="JD17" s="2"/>
      <c r="JE17" s="2"/>
      <c r="JF17" s="2"/>
      <c r="JG17" s="2"/>
      <c r="JH17" s="2"/>
      <c r="JI17" s="2"/>
    </row>
    <row r="18" customFormat="1" ht="54" spans="1:269">
      <c r="A18" s="26">
        <v>10</v>
      </c>
      <c r="B18" s="26"/>
      <c r="C18" s="27" t="s">
        <v>37</v>
      </c>
      <c r="D18" s="19">
        <v>222</v>
      </c>
      <c r="E18" s="19">
        <v>0</v>
      </c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47">
        <v>222</v>
      </c>
      <c r="T18" s="9">
        <v>222</v>
      </c>
      <c r="U18" s="42">
        <v>0</v>
      </c>
      <c r="V18" s="48"/>
      <c r="W18" s="48"/>
      <c r="X18" s="48"/>
      <c r="Y18" s="48"/>
      <c r="Z18" s="48"/>
      <c r="AA18" s="48"/>
      <c r="AB18" s="48"/>
      <c r="AC18" s="48"/>
      <c r="AD18" s="48"/>
      <c r="AE18" s="48"/>
      <c r="AF18" s="48"/>
      <c r="AG18" s="48"/>
      <c r="AH18" s="48"/>
      <c r="AI18" s="54">
        <v>222</v>
      </c>
      <c r="AJ18" s="7">
        <v>100</v>
      </c>
      <c r="AK18" s="7" t="s">
        <v>24</v>
      </c>
      <c r="AL18" s="11"/>
      <c r="AM18" s="11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  <c r="IJ18" s="2"/>
      <c r="IK18" s="2"/>
      <c r="IL18" s="2"/>
      <c r="IM18" s="2"/>
      <c r="IN18" s="2"/>
      <c r="IO18" s="2"/>
      <c r="IP18" s="2"/>
      <c r="IQ18" s="2"/>
      <c r="IR18" s="2"/>
      <c r="IS18" s="2"/>
      <c r="IT18" s="2"/>
      <c r="IU18" s="2"/>
      <c r="IV18" s="2"/>
      <c r="IW18" s="2"/>
      <c r="IX18" s="2"/>
      <c r="IY18" s="2"/>
      <c r="IZ18" s="2"/>
      <c r="JA18" s="2"/>
      <c r="JB18" s="2"/>
      <c r="JC18" s="2"/>
      <c r="JD18" s="2"/>
      <c r="JE18" s="2"/>
      <c r="JF18" s="2"/>
      <c r="JG18" s="2"/>
      <c r="JH18" s="2"/>
      <c r="JI18" s="2"/>
    </row>
    <row r="19" customFormat="1" ht="63" spans="1:269">
      <c r="A19" s="26">
        <v>11</v>
      </c>
      <c r="B19" s="26"/>
      <c r="C19" s="27" t="s">
        <v>39</v>
      </c>
      <c r="D19" s="19">
        <v>0</v>
      </c>
      <c r="E19" s="19">
        <v>0</v>
      </c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47">
        <v>0</v>
      </c>
      <c r="T19" s="9">
        <v>0</v>
      </c>
      <c r="U19" s="42">
        <v>0</v>
      </c>
      <c r="V19" s="48"/>
      <c r="W19" s="48"/>
      <c r="X19" s="48"/>
      <c r="Y19" s="48"/>
      <c r="Z19" s="48"/>
      <c r="AA19" s="48"/>
      <c r="AB19" s="48"/>
      <c r="AC19" s="48"/>
      <c r="AD19" s="48"/>
      <c r="AE19" s="48"/>
      <c r="AF19" s="48"/>
      <c r="AG19" s="48"/>
      <c r="AH19" s="48"/>
      <c r="AI19" s="54">
        <v>0</v>
      </c>
      <c r="AJ19" s="7">
        <v>100</v>
      </c>
      <c r="AK19" s="7" t="s">
        <v>24</v>
      </c>
      <c r="AL19" s="11"/>
      <c r="AM19" s="29" t="s">
        <v>40</v>
      </c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  <c r="IW19" s="2"/>
      <c r="IX19" s="2"/>
      <c r="IY19" s="2"/>
      <c r="IZ19" s="2"/>
      <c r="JA19" s="2"/>
      <c r="JB19" s="2"/>
      <c r="JC19" s="2"/>
      <c r="JD19" s="2"/>
      <c r="JE19" s="2"/>
      <c r="JF19" s="2"/>
      <c r="JG19" s="2"/>
      <c r="JH19" s="2"/>
      <c r="JI19" s="2"/>
    </row>
    <row r="20" customFormat="1" spans="1:269">
      <c r="A20" s="28" t="s">
        <v>38</v>
      </c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  <c r="IW20" s="2"/>
      <c r="IX20" s="2"/>
      <c r="IY20" s="2"/>
      <c r="IZ20" s="2"/>
      <c r="JA20" s="2"/>
      <c r="JB20" s="2"/>
      <c r="JC20" s="2"/>
      <c r="JD20" s="2"/>
      <c r="JE20" s="2"/>
      <c r="JF20" s="2"/>
      <c r="JG20" s="2"/>
      <c r="JH20" s="2"/>
      <c r="JI20" s="2"/>
    </row>
  </sheetData>
  <mergeCells count="31">
    <mergeCell ref="A1:C1"/>
    <mergeCell ref="A2:AM2"/>
    <mergeCell ref="AK3:AM3"/>
    <mergeCell ref="D4:S4"/>
    <mergeCell ref="T4:AI4"/>
    <mergeCell ref="E5:Q5"/>
    <mergeCell ref="U5:AG5"/>
    <mergeCell ref="F6:H6"/>
    <mergeCell ref="I6:K6"/>
    <mergeCell ref="L6:N6"/>
    <mergeCell ref="O6:Q6"/>
    <mergeCell ref="V6:X6"/>
    <mergeCell ref="Y6:AA6"/>
    <mergeCell ref="AB6:AD6"/>
    <mergeCell ref="AE6:AG6"/>
    <mergeCell ref="A20:AM20"/>
    <mergeCell ref="A4:A7"/>
    <mergeCell ref="B4:B7"/>
    <mergeCell ref="C4:C7"/>
    <mergeCell ref="D5:D7"/>
    <mergeCell ref="E6:E7"/>
    <mergeCell ref="R5:R7"/>
    <mergeCell ref="S5:S7"/>
    <mergeCell ref="T5:T7"/>
    <mergeCell ref="U6:U7"/>
    <mergeCell ref="AH5:AH7"/>
    <mergeCell ref="AI5:AI7"/>
    <mergeCell ref="AJ4:AJ7"/>
    <mergeCell ref="AK4:AK7"/>
    <mergeCell ref="AL4:AL7"/>
    <mergeCell ref="AM4:AM7"/>
  </mergeCells>
  <pageMargins left="0.25" right="0.25" top="0.75" bottom="0.75" header="0.298611111111111" footer="0.298611111111111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E21"/>
  <sheetViews>
    <sheetView topLeftCell="A4" workbookViewId="0">
      <selection activeCell="N16" sqref="N16"/>
    </sheetView>
  </sheetViews>
  <sheetFormatPr defaultColWidth="8.875" defaultRowHeight="14.25"/>
  <cols>
    <col min="1" max="1" width="3.5" style="2" customWidth="1"/>
    <col min="2" max="2" width="9.625" style="2" customWidth="1"/>
    <col min="3" max="3" width="19" style="2" customWidth="1"/>
    <col min="4" max="4" width="11.75" style="2" customWidth="1"/>
    <col min="5" max="5" width="10.625" style="2" customWidth="1"/>
    <col min="6" max="6" width="8.625" style="2" customWidth="1"/>
    <col min="7" max="8" width="4.375" style="2" customWidth="1"/>
    <col min="9" max="9" width="9.125" style="2" customWidth="1"/>
    <col min="10" max="239" width="8.875" style="2"/>
  </cols>
  <sheetData>
    <row r="1" customFormat="1" ht="23" customHeight="1" spans="1:239">
      <c r="A1" s="3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</row>
    <row r="2" customFormat="1" ht="23" customHeight="1" spans="1:239">
      <c r="A2" s="4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</row>
    <row r="3" customFormat="1" ht="25" customHeight="1" spans="1:239">
      <c r="A3" s="5" t="s">
        <v>2</v>
      </c>
      <c r="B3" s="5"/>
      <c r="C3" s="2"/>
      <c r="D3" s="2"/>
      <c r="E3" s="2"/>
      <c r="F3" s="2"/>
      <c r="G3" s="6"/>
      <c r="H3" s="6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</row>
    <row r="4" customFormat="1" ht="66" customHeight="1" spans="1:239">
      <c r="A4" s="7" t="s">
        <v>3</v>
      </c>
      <c r="B4" s="7" t="s">
        <v>4</v>
      </c>
      <c r="C4" s="7" t="s">
        <v>5</v>
      </c>
      <c r="D4" s="8" t="s">
        <v>6</v>
      </c>
      <c r="E4" s="9" t="s">
        <v>7</v>
      </c>
      <c r="F4" s="7" t="s">
        <v>8</v>
      </c>
      <c r="G4" s="7" t="s">
        <v>9</v>
      </c>
      <c r="H4" s="10" t="s">
        <v>10</v>
      </c>
      <c r="I4" s="7" t="s">
        <v>11</v>
      </c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</row>
    <row r="5" customFormat="1" ht="19" customHeight="1" spans="1:239">
      <c r="A5" s="11"/>
      <c r="B5" s="11"/>
      <c r="C5" s="11"/>
      <c r="D5" s="8" t="s">
        <v>12</v>
      </c>
      <c r="E5" s="9" t="s">
        <v>12</v>
      </c>
      <c r="F5" s="11"/>
      <c r="G5" s="11"/>
      <c r="H5" s="12"/>
      <c r="I5" s="11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</row>
    <row r="6" customFormat="1" ht="3" customHeight="1" spans="1:239">
      <c r="A6" s="11"/>
      <c r="B6" s="11"/>
      <c r="C6" s="11"/>
      <c r="D6" s="13"/>
      <c r="E6" s="14"/>
      <c r="F6" s="11"/>
      <c r="G6" s="11"/>
      <c r="H6" s="12"/>
      <c r="I6" s="11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</row>
    <row r="7" customFormat="1" ht="19" hidden="1" customHeight="1" spans="1:239">
      <c r="A7" s="11"/>
      <c r="B7" s="11"/>
      <c r="C7" s="11"/>
      <c r="D7" s="13"/>
      <c r="E7" s="14"/>
      <c r="F7" s="11"/>
      <c r="G7" s="11"/>
      <c r="H7" s="15"/>
      <c r="I7" s="11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</row>
    <row r="8" customFormat="1" ht="23" customHeight="1" spans="1:239">
      <c r="A8" s="7"/>
      <c r="B8" s="7"/>
      <c r="C8" s="7" t="s">
        <v>12</v>
      </c>
      <c r="D8" s="16">
        <v>9828.48</v>
      </c>
      <c r="E8" s="9">
        <v>8922.19</v>
      </c>
      <c r="F8" s="7">
        <v>90.778940385492</v>
      </c>
      <c r="G8" s="7" t="s">
        <v>24</v>
      </c>
      <c r="H8" s="7"/>
      <c r="I8" s="7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</row>
    <row r="9" customFormat="1" ht="37" customHeight="1" spans="1:239">
      <c r="A9" s="17">
        <v>1</v>
      </c>
      <c r="B9" s="17"/>
      <c r="C9" s="18" t="s">
        <v>26</v>
      </c>
      <c r="D9" s="19">
        <v>36</v>
      </c>
      <c r="E9" s="9">
        <v>36</v>
      </c>
      <c r="F9" s="7">
        <v>100</v>
      </c>
      <c r="G9" s="7" t="s">
        <v>24</v>
      </c>
      <c r="H9" s="20"/>
      <c r="I9" s="20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</row>
    <row r="10" s="1" customFormat="1" ht="37" customHeight="1" spans="1:239">
      <c r="A10" s="21">
        <v>2</v>
      </c>
      <c r="B10" s="21"/>
      <c r="C10" s="22" t="s">
        <v>27</v>
      </c>
      <c r="D10" s="23">
        <v>35</v>
      </c>
      <c r="E10" s="24">
        <v>34.72</v>
      </c>
      <c r="F10" s="7">
        <v>99.2</v>
      </c>
      <c r="G10" s="7" t="s">
        <v>24</v>
      </c>
      <c r="H10" s="25"/>
      <c r="I10" s="29" t="s">
        <v>28</v>
      </c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30"/>
      <c r="AK10" s="30"/>
      <c r="AL10" s="30"/>
      <c r="AM10" s="30"/>
      <c r="AN10" s="30"/>
      <c r="AO10" s="30"/>
      <c r="AP10" s="30"/>
      <c r="AQ10" s="30"/>
      <c r="AR10" s="30"/>
      <c r="AS10" s="30"/>
      <c r="AT10" s="30"/>
      <c r="AU10" s="30"/>
      <c r="AV10" s="30"/>
      <c r="AW10" s="30"/>
      <c r="AX10" s="30"/>
      <c r="AY10" s="30"/>
      <c r="AZ10" s="30"/>
      <c r="BA10" s="30"/>
      <c r="BB10" s="30"/>
      <c r="BC10" s="30"/>
      <c r="BD10" s="30"/>
      <c r="BE10" s="30"/>
      <c r="BF10" s="30"/>
      <c r="BG10" s="30"/>
      <c r="BH10" s="30"/>
      <c r="BI10" s="30"/>
      <c r="BJ10" s="30"/>
      <c r="BK10" s="30"/>
      <c r="BL10" s="30"/>
      <c r="BM10" s="30"/>
      <c r="BN10" s="30"/>
      <c r="BO10" s="30"/>
      <c r="BP10" s="30"/>
      <c r="BQ10" s="30"/>
      <c r="BR10" s="30"/>
      <c r="BS10" s="30"/>
      <c r="BT10" s="30"/>
      <c r="BU10" s="30"/>
      <c r="BV10" s="30"/>
      <c r="BW10" s="30"/>
      <c r="BX10" s="30"/>
      <c r="BY10" s="30"/>
      <c r="BZ10" s="30"/>
      <c r="CA10" s="30"/>
      <c r="CB10" s="30"/>
      <c r="CC10" s="30"/>
      <c r="CD10" s="30"/>
      <c r="CE10" s="30"/>
      <c r="CF10" s="30"/>
      <c r="CG10" s="30"/>
      <c r="CH10" s="30"/>
      <c r="CI10" s="30"/>
      <c r="CJ10" s="30"/>
      <c r="CK10" s="30"/>
      <c r="CL10" s="30"/>
      <c r="CM10" s="30"/>
      <c r="CN10" s="30"/>
      <c r="CO10" s="30"/>
      <c r="CP10" s="30"/>
      <c r="CQ10" s="30"/>
      <c r="CR10" s="30"/>
      <c r="CS10" s="30"/>
      <c r="CT10" s="30"/>
      <c r="CU10" s="30"/>
      <c r="CV10" s="30"/>
      <c r="CW10" s="30"/>
      <c r="CX10" s="30"/>
      <c r="CY10" s="30"/>
      <c r="CZ10" s="30"/>
      <c r="DA10" s="30"/>
      <c r="DB10" s="30"/>
      <c r="DC10" s="30"/>
      <c r="DD10" s="30"/>
      <c r="DE10" s="30"/>
      <c r="DF10" s="30"/>
      <c r="DG10" s="30"/>
      <c r="DH10" s="30"/>
      <c r="DI10" s="30"/>
      <c r="DJ10" s="30"/>
      <c r="DK10" s="30"/>
      <c r="DL10" s="30"/>
      <c r="DM10" s="30"/>
      <c r="DN10" s="30"/>
      <c r="DO10" s="30"/>
      <c r="DP10" s="30"/>
      <c r="DQ10" s="30"/>
      <c r="DR10" s="30"/>
      <c r="DS10" s="30"/>
      <c r="DT10" s="30"/>
      <c r="DU10" s="30"/>
      <c r="DV10" s="30"/>
      <c r="DW10" s="30"/>
      <c r="DX10" s="30"/>
      <c r="DY10" s="30"/>
      <c r="DZ10" s="30"/>
      <c r="EA10" s="30"/>
      <c r="EB10" s="30"/>
      <c r="EC10" s="30"/>
      <c r="ED10" s="30"/>
      <c r="EE10" s="30"/>
      <c r="EF10" s="30"/>
      <c r="EG10" s="30"/>
      <c r="EH10" s="30"/>
      <c r="EI10" s="30"/>
      <c r="EJ10" s="30"/>
      <c r="EK10" s="30"/>
      <c r="EL10" s="30"/>
      <c r="EM10" s="30"/>
      <c r="EN10" s="30"/>
      <c r="EO10" s="30"/>
      <c r="EP10" s="30"/>
      <c r="EQ10" s="30"/>
      <c r="ER10" s="30"/>
      <c r="ES10" s="30"/>
      <c r="ET10" s="30"/>
      <c r="EU10" s="30"/>
      <c r="EV10" s="30"/>
      <c r="EW10" s="30"/>
      <c r="EX10" s="30"/>
      <c r="EY10" s="30"/>
      <c r="EZ10" s="30"/>
      <c r="FA10" s="30"/>
      <c r="FB10" s="30"/>
      <c r="FC10" s="30"/>
      <c r="FD10" s="30"/>
      <c r="FE10" s="30"/>
      <c r="FF10" s="30"/>
      <c r="FG10" s="30"/>
      <c r="FH10" s="30"/>
      <c r="FI10" s="30"/>
      <c r="FJ10" s="30"/>
      <c r="FK10" s="30"/>
      <c r="FL10" s="30"/>
      <c r="FM10" s="30"/>
      <c r="FN10" s="30"/>
      <c r="FO10" s="30"/>
      <c r="FP10" s="30"/>
      <c r="FQ10" s="30"/>
      <c r="FR10" s="30"/>
      <c r="FS10" s="30"/>
      <c r="FT10" s="30"/>
      <c r="FU10" s="30"/>
      <c r="FV10" s="30"/>
      <c r="FW10" s="30"/>
      <c r="FX10" s="30"/>
      <c r="FY10" s="30"/>
      <c r="FZ10" s="30"/>
      <c r="GA10" s="30"/>
      <c r="GB10" s="30"/>
      <c r="GC10" s="30"/>
      <c r="GD10" s="30"/>
      <c r="GE10" s="30"/>
      <c r="GF10" s="30"/>
      <c r="GG10" s="30"/>
      <c r="GH10" s="30"/>
      <c r="GI10" s="30"/>
      <c r="GJ10" s="30"/>
      <c r="GK10" s="30"/>
      <c r="GL10" s="30"/>
      <c r="GM10" s="30"/>
      <c r="GN10" s="30"/>
      <c r="GO10" s="30"/>
      <c r="GP10" s="30"/>
      <c r="GQ10" s="30"/>
      <c r="GR10" s="30"/>
      <c r="GS10" s="30"/>
      <c r="GT10" s="30"/>
      <c r="GU10" s="30"/>
      <c r="GV10" s="30"/>
      <c r="GW10" s="30"/>
      <c r="GX10" s="30"/>
      <c r="GY10" s="30"/>
      <c r="GZ10" s="30"/>
      <c r="HA10" s="30"/>
      <c r="HB10" s="30"/>
      <c r="HC10" s="30"/>
      <c r="HD10" s="30"/>
      <c r="HE10" s="30"/>
      <c r="HF10" s="30"/>
      <c r="HG10" s="30"/>
      <c r="HH10" s="30"/>
      <c r="HI10" s="30"/>
      <c r="HJ10" s="30"/>
      <c r="HK10" s="30"/>
      <c r="HL10" s="30"/>
      <c r="HM10" s="30"/>
      <c r="HN10" s="30"/>
      <c r="HO10" s="30"/>
      <c r="HP10" s="30"/>
      <c r="HQ10" s="30"/>
      <c r="HR10" s="30"/>
      <c r="HS10" s="30"/>
      <c r="HT10" s="30"/>
      <c r="HU10" s="30"/>
      <c r="HV10" s="30"/>
      <c r="HW10" s="30"/>
      <c r="HX10" s="30"/>
      <c r="HY10" s="30"/>
      <c r="HZ10" s="30"/>
      <c r="IA10" s="30"/>
      <c r="IB10" s="30"/>
      <c r="IC10" s="30"/>
      <c r="ID10" s="30"/>
      <c r="IE10" s="30"/>
    </row>
    <row r="11" customFormat="1" ht="37" customHeight="1" spans="1:239">
      <c r="A11" s="26">
        <v>3</v>
      </c>
      <c r="B11" s="26"/>
      <c r="C11" s="27" t="s">
        <v>29</v>
      </c>
      <c r="D11" s="19">
        <v>27.58</v>
      </c>
      <c r="E11" s="9">
        <v>27.58</v>
      </c>
      <c r="F11" s="7">
        <v>100</v>
      </c>
      <c r="G11" s="7" t="s">
        <v>24</v>
      </c>
      <c r="H11" s="11"/>
      <c r="I11" s="11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</row>
    <row r="12" customFormat="1" ht="37" customHeight="1" spans="1:239">
      <c r="A12" s="26">
        <v>4</v>
      </c>
      <c r="B12" s="26"/>
      <c r="C12" s="27" t="s">
        <v>30</v>
      </c>
      <c r="D12" s="19">
        <v>6.5</v>
      </c>
      <c r="E12" s="9">
        <v>1.57</v>
      </c>
      <c r="F12" s="7">
        <v>24.1538461538462</v>
      </c>
      <c r="G12" s="7" t="s">
        <v>41</v>
      </c>
      <c r="H12" s="11"/>
      <c r="I12" s="29" t="s">
        <v>42</v>
      </c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</row>
    <row r="13" customFormat="1" ht="37" customHeight="1" spans="1:239">
      <c r="A13" s="26">
        <v>5</v>
      </c>
      <c r="B13" s="26"/>
      <c r="C13" s="27" t="s">
        <v>31</v>
      </c>
      <c r="D13" s="19">
        <v>6.84</v>
      </c>
      <c r="E13" s="9">
        <v>2.9</v>
      </c>
      <c r="F13" s="7">
        <v>42.3976608187134</v>
      </c>
      <c r="G13" s="7" t="s">
        <v>41</v>
      </c>
      <c r="H13" s="11"/>
      <c r="I13" s="29" t="s">
        <v>42</v>
      </c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</row>
    <row r="14" customFormat="1" ht="37" customHeight="1" spans="1:239">
      <c r="A14" s="26">
        <v>6</v>
      </c>
      <c r="B14" s="26"/>
      <c r="C14" s="27" t="s">
        <v>32</v>
      </c>
      <c r="D14" s="19">
        <v>27.56</v>
      </c>
      <c r="E14" s="9">
        <v>27.56</v>
      </c>
      <c r="F14" s="7">
        <v>100</v>
      </c>
      <c r="G14" s="7" t="s">
        <v>24</v>
      </c>
      <c r="H14" s="11"/>
      <c r="I14" s="29" t="s">
        <v>33</v>
      </c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</row>
    <row r="15" customFormat="1" ht="37" customHeight="1" spans="1:239">
      <c r="A15" s="26">
        <v>7</v>
      </c>
      <c r="B15" s="26"/>
      <c r="C15" s="27" t="s">
        <v>34</v>
      </c>
      <c r="D15" s="19">
        <v>1120</v>
      </c>
      <c r="E15" s="9">
        <v>848.69</v>
      </c>
      <c r="F15" s="7">
        <v>75.7758928571428</v>
      </c>
      <c r="G15" s="7" t="s">
        <v>43</v>
      </c>
      <c r="H15" s="11"/>
      <c r="I15" s="11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</row>
    <row r="16" customFormat="1" ht="37" customHeight="1" spans="1:239">
      <c r="A16" s="26">
        <v>8</v>
      </c>
      <c r="B16" s="26"/>
      <c r="C16" s="27" t="s">
        <v>35</v>
      </c>
      <c r="D16" s="19">
        <v>1633</v>
      </c>
      <c r="E16" s="9">
        <v>1522.58</v>
      </c>
      <c r="F16" s="7">
        <v>93.2382118799755</v>
      </c>
      <c r="G16" s="7" t="s">
        <v>24</v>
      </c>
      <c r="H16" s="11"/>
      <c r="I16" s="11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</row>
    <row r="17" customFormat="1" ht="37" customHeight="1" spans="1:239">
      <c r="A17" s="26">
        <v>9</v>
      </c>
      <c r="B17" s="26"/>
      <c r="C17" s="27" t="s">
        <v>36</v>
      </c>
      <c r="D17" s="19">
        <v>6714</v>
      </c>
      <c r="E17" s="9">
        <v>6198.59</v>
      </c>
      <c r="F17" s="7">
        <v>92.3233541852845</v>
      </c>
      <c r="G17" s="7" t="s">
        <v>24</v>
      </c>
      <c r="H17" s="11"/>
      <c r="I17" s="11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</row>
    <row r="18" customFormat="1" ht="37" customHeight="1" spans="1:239">
      <c r="A18" s="26">
        <v>10</v>
      </c>
      <c r="B18" s="26"/>
      <c r="C18" s="27" t="s">
        <v>37</v>
      </c>
      <c r="D18" s="19">
        <v>222</v>
      </c>
      <c r="E18" s="9">
        <v>222</v>
      </c>
      <c r="F18" s="7">
        <v>100</v>
      </c>
      <c r="G18" s="7" t="s">
        <v>24</v>
      </c>
      <c r="H18" s="11"/>
      <c r="I18" s="11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</row>
    <row r="19" customFormat="1" ht="37" customHeight="1" spans="1:239">
      <c r="A19" s="26">
        <v>11</v>
      </c>
      <c r="B19" s="26"/>
      <c r="C19" s="27" t="s">
        <v>39</v>
      </c>
      <c r="D19" s="19">
        <v>0</v>
      </c>
      <c r="E19" s="9">
        <v>0</v>
      </c>
      <c r="F19" s="7">
        <v>100</v>
      </c>
      <c r="G19" s="7" t="s">
        <v>24</v>
      </c>
      <c r="H19" s="11"/>
      <c r="I19" s="29" t="s">
        <v>40</v>
      </c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</row>
    <row r="20" customFormat="1" ht="13.5" customHeight="1" spans="1:239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</row>
    <row r="21" customFormat="1" ht="37" customHeight="1" spans="1:239">
      <c r="A21" s="2"/>
      <c r="B21" s="2"/>
      <c r="C21" s="28" t="s">
        <v>38</v>
      </c>
      <c r="D21" s="28"/>
      <c r="E21" s="28"/>
      <c r="F21" s="28"/>
      <c r="G21" s="28"/>
      <c r="H21" s="28"/>
      <c r="I21" s="28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</row>
  </sheetData>
  <mergeCells count="13">
    <mergeCell ref="A1:C1"/>
    <mergeCell ref="A2:I2"/>
    <mergeCell ref="G3:I3"/>
    <mergeCell ref="C21:I21"/>
    <mergeCell ref="A4:A7"/>
    <mergeCell ref="B4:B7"/>
    <mergeCell ref="C4:C7"/>
    <mergeCell ref="D5:D7"/>
    <mergeCell ref="E5:E7"/>
    <mergeCell ref="F4:F7"/>
    <mergeCell ref="G4:G7"/>
    <mergeCell ref="H4:H7"/>
    <mergeCell ref="I4:I7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Yozo_Office27021597764231179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附件1部门自评--预算部门具体项目汇总表 (100%)</vt:lpstr>
      <vt:lpstr>100%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cp:revision>0</cp:revision>
  <dcterms:created xsi:type="dcterms:W3CDTF">2022-10-21T02:56:00Z</dcterms:created>
  <dcterms:modified xsi:type="dcterms:W3CDTF">2025-03-28T08:10:13Z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84C3C4821CD542819AB236554035DC0C_13</vt:lpwstr>
  </property>
</Properties>
</file>