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75" yWindow="77" windowWidth="23943" windowHeight="12066" activeTab="0" tabRatio="600"/>
  </bookViews>
  <sheets>
    <sheet name="附件1部门自评--预算部门具体项目汇总表" sheetId="3" r:id="rId1"/>
  </sheets>
  <calcPr calcId="191029"/>
</workbook>
</file>

<file path=xl/sharedStrings.xml><?xml version="1.0" encoding="utf-8"?>
<sst xmlns="http://schemas.openxmlformats.org/spreadsheetml/2006/main" count="200" uniqueCount="64">
  <si>
    <t>附件1：</t>
  </si>
  <si>
    <t>丰南区2024年度财政支出绩效评价情况表（预算部门）</t>
  </si>
  <si>
    <t>部门名称（盖章）：唐山市丰南区南孙庄镇人民政府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</si>
  <si>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</si>
  <si>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</si>
  <si>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</si>
  <si>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</si>
  <si>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</si>
  <si>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</si>
  <si>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</si>
  <si>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</si>
  <si>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</si>
  <si>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</si>
  <si>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</si>
  <si>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</si>
  <si>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</si>
  <si>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</si>
  <si>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</si>
  <si>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</si>
  <si>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</si>
  <si>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</si>
  <si>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</si>
  <si>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</si>
  <si>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</si>
  <si>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唐山市丰南区南孙庄镇人民政府</t>
  </si>
  <si>
    <t>退役军人公益性岗位安置费用</t>
  </si>
  <si>
    <t>良</t>
  </si>
  <si>
    <t>否</t>
  </si>
  <si>
    <t>基层武装工作经费</t>
  </si>
  <si>
    <t>优</t>
  </si>
  <si>
    <t>计生专干补助</t>
  </si>
  <si>
    <t>村级组织运转经费（办公费）</t>
  </si>
  <si>
    <t>纪检专项经费</t>
  </si>
  <si>
    <t>乡镇财政办公经费</t>
  </si>
  <si>
    <t>精简退职职工救济金</t>
  </si>
  <si>
    <t>服务群众专项经费</t>
  </si>
  <si>
    <t>劳务派遣人员经费（劳务费）</t>
  </si>
  <si>
    <t>就业见习基本生活费补贴</t>
  </si>
  <si>
    <t>六级以上伤残军人医疗补助（区级）</t>
  </si>
  <si>
    <t>财政劳务派遣人员费用（劳务费）</t>
  </si>
  <si>
    <t>乡镇补助经费</t>
  </si>
  <si>
    <t>唐山华成食品有限公司帮扶</t>
  </si>
  <si>
    <t>唐廊高速两侧绿化带管护资金</t>
  </si>
  <si>
    <t>锦疆现代农业园区项目土地流转费</t>
  </si>
  <si>
    <t>全区第五次经济普查“两员”入户调查劳务费</t>
  </si>
  <si>
    <t>提前下达2023年度棉花大县奖励资金预算（唐财建[2022]134号）</t>
  </si>
  <si>
    <t>丰南区南孙庄镇赵新庄村和美乡村建设工程(EPC)项目相关费用</t>
  </si>
  <si>
    <t>南孙庄镇民宿项目有关资金</t>
  </si>
  <si>
    <t>2020年造林绿化项目</t>
  </si>
  <si>
    <t>2024年农村公益事业工作经费</t>
  </si>
  <si>
    <t>2024年农村公益事业建设财政奖补资金（唐财农[2023]99号）</t>
  </si>
  <si>
    <t>2024年农村公益事业建设财政奖补资金（唐财农[2023]91号）</t>
  </si>
  <si>
    <t>2024年农村公益事业工作经费（第二批）</t>
  </si>
  <si>
    <t>信访专项救助资金</t>
  </si>
  <si>
    <t>招商经费（发展基数）</t>
  </si>
  <si>
    <t>维稳经费（发展基数）</t>
  </si>
  <si>
    <t>基层党建经费（发展基数）</t>
  </si>
  <si>
    <t>汛期防汛费（发展基数）</t>
  </si>
  <si>
    <t>卫生清理（发展基数）</t>
  </si>
  <si>
    <t>乡村基础设施建设资金（发展基数）</t>
  </si>
  <si>
    <t>机关运转经费（发展基数）</t>
  </si>
  <si>
    <t>应急值守指挥调度系统线路服务费（发展基数）</t>
  </si>
  <si>
    <t>乡镇政府劳务派遣人员经费（发展基数）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</si>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</sst>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 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¥* #,##0_ ;_ ¥* -#,##0_ ;_ ¥* &quot;-&quot;_ ;_ @_ "/>
    <numFmt numFmtId="182" formatCode="0.00%"/>
    <numFmt numFmtId="183" formatCode="_ &quot;¥&quot;* #,##0_ ;_ &quot;¥&quot;* \-#,##0_ ;_ &quot;¥&quot;* &quot;-&quot;_ ;_ @_ "/>
    <numFmt numFmtId="184" formatCode="_ * #,##0_ ;_ * -#,##0_ ;_ * &quot;-&quot;_ ;_ @_ "/>
  </numFmts>
  <fonts count="67" x14ac:knownFonts="67">
    <font>
      <sz val="12.0"/>
      <name val="宋体"/>
      <charset val="134"/>
    </font>
    <font>
      <sz val="11.0"/>
      <color rgb="FF000000"/>
      <name val="宋体"/>
      <charset val="134"/>
    </font>
    <font>
      <sz val="14.0"/>
      <color rgb="FF000000"/>
      <name val="宋体"/>
      <charset val="134"/>
    </font>
    <font>
      <sz val="18.0"/>
      <color rgb="FF000000"/>
      <name val="宋体"/>
      <charset val="134"/>
      <b/>
    </font>
    <font>
      <sz val="10.5"/>
      <color rgb="FF000000"/>
      <name val="宋体"/>
      <charset val="134"/>
    </font>
    <font>
      <sz val="11.0"/>
      <name val="宋体"/>
      <charset val="134"/>
    </font>
    <font>
      <sz val="11.0"/>
      <color rgb="FFFF000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44546A"/>
      <name val="宋体"/>
      <charset val="134"/>
      <b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4.0"/>
      <name val="宋体"/>
      <charset val="134"/>
    </font>
    <font>
      <sz val="18.0"/>
      <name val="宋体"/>
      <charset val="134"/>
      <b/>
    </font>
    <font>
      <sz val="10.5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  <font>
      <sz val="11.0"/>
      <name val="宋体"/>
      <charset val="134"/>
    </font>
    <font>
      <sz val="10.5"/>
      <name val="宋体"/>
      <charset val="134"/>
    </font>
    <font>
      <sz val="18.0"/>
      <name val="宋体"/>
      <charset val="134"/>
      <b/>
    </font>
    <font>
      <sz val="14.0"/>
      <name val="宋体"/>
      <charset val="134"/>
    </font>
    <font>
      <sz val="12.0"/>
      <name val="宋体"/>
      <charset val="134"/>
    </font>
  </fonts>
  <fills count="8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 applyAlignment="1" applyProtection="0">
      <alignment vertical="center"/>
    </xf>
    <xf numFmtId="177" applyNumberFormat="1" fontId="1" applyFont="1" fillId="0" borderId="0" applyAlignment="1" applyProtection="0">
      <alignment vertical="center"/>
    </xf>
    <xf numFmtId="178" applyNumberFormat="1" fontId="1" applyFont="1" fillId="0" borderId="0" applyAlignment="1" applyProtection="0">
      <alignment vertical="center"/>
    </xf>
    <xf numFmtId="179" applyNumberFormat="1" fontId="1" applyFont="1" fillId="0" borderId="0" applyAlignment="1" applyProtection="0">
      <alignment vertical="center"/>
    </xf>
    <xf numFmtId="180" applyNumberFormat="1" fontId="1" applyFont="1" fillId="0" borderId="0" applyAlignment="1" applyProtection="0">
      <alignment vertical="center"/>
    </xf>
    <xf numFmtId="181" applyNumberFormat="1" fontId="1" applyFont="1" fillId="0" borderId="0" applyAlignment="1" applyProtection="0">
      <alignment vertical="center"/>
    </xf>
    <xf numFmtId="0" fontId="7" applyFont="1" fillId="0" borderId="0" applyAlignment="1" applyProtection="0">
      <alignment vertical="center"/>
    </xf>
    <xf numFmtId="0" fontId="8" applyFont="1" fillId="0" borderId="0" applyAlignment="1" applyProtection="0">
      <alignment vertical="center"/>
    </xf>
    <xf numFmtId="0" fontId="1" applyFont="1" fillId="2" applyFill="1" borderId="21" applyBorder="1" applyAlignment="1" applyProtection="0">
      <alignment vertical="center"/>
    </xf>
    <xf numFmtId="0" fontId="6" applyFont="1" fillId="0" borderId="0" applyAlignment="1" applyProtection="0">
      <alignment vertical="center"/>
    </xf>
    <xf numFmtId="0" fontId="9" applyFont="1" fillId="0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11" applyFont="1" fillId="0" borderId="22" applyBorder="1" applyAlignment="1" applyProtection="0">
      <alignment vertical="center"/>
    </xf>
    <xf numFmtId="0" fontId="12" applyFont="1" fillId="0" borderId="23" applyBorder="1" applyAlignment="1" applyProtection="0">
      <alignment vertical="center"/>
    </xf>
    <xf numFmtId="0" fontId="13" applyFont="1" fillId="0" borderId="24" applyBorder="1" applyAlignment="1" applyProtection="0">
      <alignment vertical="center"/>
    </xf>
    <xf numFmtId="0" fontId="13" applyFont="1" fillId="0" borderId="0" applyAlignment="1" applyProtection="0">
      <alignment vertical="center"/>
    </xf>
    <xf numFmtId="0" fontId="14" applyFont="1" fillId="3" applyFill="1" borderId="25" applyBorder="1" applyAlignment="1" applyProtection="0">
      <alignment vertical="center"/>
    </xf>
    <xf numFmtId="0" fontId="15" applyFont="1" fillId="4" applyFill="1" borderId="26" applyBorder="1" applyAlignment="1" applyProtection="0">
      <alignment vertical="center"/>
    </xf>
    <xf numFmtId="0" fontId="16" applyFont="1" fillId="4" applyFill="1" borderId="27" applyBorder="1" applyAlignment="1" applyProtection="0">
      <alignment vertical="center"/>
    </xf>
    <xf numFmtId="0" fontId="17" applyFont="1" fillId="5" applyFill="1" borderId="28" applyBorder="1" applyAlignment="1" applyProtection="0">
      <alignment vertical="center"/>
    </xf>
    <xf numFmtId="0" fontId="18" applyFont="1" fillId="0" borderId="29" applyBorder="1" applyAlignment="1" applyProtection="0">
      <alignment vertical="center"/>
    </xf>
    <xf numFmtId="0" fontId="19" applyFont="1" fillId="0" borderId="30" applyBorder="1" applyAlignment="1" applyProtection="0">
      <alignment vertical="center"/>
    </xf>
    <xf numFmtId="0" fontId="20" applyFont="1" fillId="6" applyFill="1" borderId="0" applyAlignment="1" applyProtection="0">
      <alignment vertical="center"/>
    </xf>
    <xf numFmtId="0" fontId="21" applyFont="1" fillId="7" applyFill="1" borderId="0" applyAlignment="1" applyProtection="0">
      <alignment vertical="center"/>
    </xf>
    <xf numFmtId="0" fontId="22" applyFont="1" fillId="8" applyFill="1" borderId="0" applyAlignment="1" applyProtection="0">
      <alignment vertical="center"/>
    </xf>
    <xf numFmtId="0" fontId="23" applyFont="1" fillId="9" applyFill="1" borderId="0" applyAlignment="1" applyProtection="0">
      <alignment vertical="center"/>
    </xf>
    <xf numFmtId="0" fontId="1" applyFont="1" fillId="10" applyFill="1" borderId="0" applyAlignment="1" applyProtection="0">
      <alignment vertical="center"/>
    </xf>
    <xf numFmtId="0" fontId="1" applyFont="1" fillId="11" applyFill="1" borderId="0" applyAlignment="1" applyProtection="0">
      <alignment vertical="center"/>
    </xf>
    <xf numFmtId="0" fontId="23" applyFont="1" fillId="12" applyFill="1" borderId="0" applyAlignment="1" applyProtection="0">
      <alignment vertical="center"/>
    </xf>
    <xf numFmtId="0" fontId="23" applyFont="1" fillId="13" applyFill="1" borderId="0" applyAlignment="1" applyProtection="0">
      <alignment vertical="center"/>
    </xf>
    <xf numFmtId="0" fontId="1" applyFont="1" fillId="14" applyFill="1" borderId="0" applyAlignment="1" applyProtection="0">
      <alignment vertical="center"/>
    </xf>
    <xf numFmtId="0" fontId="1" applyFont="1" fillId="15" applyFill="1" borderId="0" applyAlignment="1" applyProtection="0">
      <alignment vertical="center"/>
    </xf>
    <xf numFmtId="0" fontId="23" applyFont="1" fillId="16" applyFill="1" borderId="0" applyAlignment="1" applyProtection="0">
      <alignment vertical="center"/>
    </xf>
    <xf numFmtId="0" fontId="23" applyFont="1" fillId="5" applyFill="1" borderId="0" applyAlignment="1" applyProtection="0">
      <alignment vertical="center"/>
    </xf>
    <xf numFmtId="0" fontId="1" applyFont="1" fillId="17" applyFill="1" borderId="0" applyAlignment="1" applyProtection="0">
      <alignment vertical="center"/>
    </xf>
    <xf numFmtId="0" fontId="1" applyFont="1" fillId="18" applyFill="1" borderId="0" applyAlignment="1" applyProtection="0">
      <alignment vertical="center"/>
    </xf>
    <xf numFmtId="0" fontId="23" applyFont="1" fillId="19" applyFill="1" borderId="0" applyAlignment="1" applyProtection="0">
      <alignment vertical="center"/>
    </xf>
    <xf numFmtId="0" fontId="23" applyFont="1" fillId="20" applyFill="1" borderId="0" applyAlignment="1" applyProtection="0">
      <alignment vertical="center"/>
    </xf>
    <xf numFmtId="0" fontId="1" applyFont="1" fillId="21" applyFill="1" borderId="0" applyAlignment="1" applyProtection="0">
      <alignment vertical="center"/>
    </xf>
    <xf numFmtId="0" fontId="1" applyFont="1" fillId="22" applyFill="1" borderId="0" applyAlignment="1" applyProtection="0">
      <alignment vertical="center"/>
    </xf>
    <xf numFmtId="0" fontId="23" applyFont="1" fillId="23" applyFill="1" borderId="0" applyAlignment="1" applyProtection="0">
      <alignment vertical="center"/>
    </xf>
    <xf numFmtId="0" fontId="23" applyFont="1" fillId="24" applyFill="1" borderId="0" applyAlignment="1" applyProtection="0">
      <alignment vertical="center"/>
    </xf>
    <xf numFmtId="0" fontId="1" applyFont="1" fillId="25" applyFill="1" borderId="0" applyAlignment="1" applyProtection="0">
      <alignment vertical="center"/>
    </xf>
    <xf numFmtId="0" fontId="1" applyFont="1" fillId="26" applyFill="1" borderId="0" applyAlignment="1" applyProtection="0">
      <alignment vertical="center"/>
    </xf>
    <xf numFmtId="0" fontId="23" applyFont="1" fillId="27" applyFill="1" borderId="0" applyAlignment="1" applyProtection="0">
      <alignment vertical="center"/>
    </xf>
    <xf numFmtId="0" fontId="23" applyFont="1" fillId="28" applyFill="1" borderId="0" applyAlignment="1" applyProtection="0">
      <alignment vertical="center"/>
    </xf>
    <xf numFmtId="0" fontId="1" applyFont="1" fillId="29" applyFill="1" borderId="0" applyAlignment="1" applyProtection="0">
      <alignment vertical="center"/>
    </xf>
    <xf numFmtId="0" fontId="1" applyFont="1" fillId="30" applyFill="1" borderId="0" applyAlignment="1" applyProtection="0">
      <alignment vertical="center"/>
    </xf>
    <xf numFmtId="0" fontId="23" applyFont="1" fillId="31" applyFill="1" borderId="0" applyAlignment="1" applyProtection="0">
      <alignment vertical="center"/>
    </xf>
  </cellStyleXfs>
  <cellXfs count="293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/>
    <xf numFmtId="0" fontId="2" applyFont="1" fillId="0" borderId="0" applyAlignment="1" xfId="0">
      <alignment horizontal="left"/>
    </xf>
    <xf numFmtId="0" fontId="3" applyFont="1" fillId="0" borderId="0" applyAlignment="1" xfId="0">
      <alignment horizontal="center" vertical="center"/>
    </xf>
    <xf numFmtId="0" fontId="1" applyFont="1" fillId="0" borderId="0" applyAlignment="1" xfId="0">
      <alignment vertical="center"/>
    </xf>
    <xf numFmtId="0" fontId="1" applyFont="1" fillId="0" borderId="1" applyBorder="1" applyAlignment="1" xfId="0">
      <alignment horizontal="center" vertical="center" wrapText="1"/>
    </xf>
    <xf numFmtId="0" fontId="1" applyFont="1" fillId="0" borderId="2" applyBorder="1" applyAlignment="1" xfId="0"/>
    <xf numFmtId="0" fontId="1" applyFont="1" fillId="0" borderId="3" applyBorder="1" applyAlignment="1" xfId="0">
      <alignment horizontal="center" vertical="center" wrapText="1"/>
    </xf>
    <xf numFmtId="0" fontId="1" applyFont="1" fillId="0" borderId="4" applyBorder="1" applyAlignment="1" xfId="0">
      <alignment horizontal="center" vertical="center" wrapText="1"/>
    </xf>
    <xf numFmtId="0" fontId="1" applyFont="1" fillId="0" borderId="5" applyBorder="1" applyAlignment="1" xfId="0">
      <alignment horizontal="right" vertical="center" wrapText="1"/>
    </xf>
    <xf numFmtId="0" fontId="1" applyFont="1" fillId="0" borderId="6" applyBorder="1" applyAlignment="1" xfId="0">
      <alignment horizontal="center" wrapText="1"/>
    </xf>
    <xf numFmtId="0" fontId="1" applyFont="1" fillId="0" borderId="7" applyBorder="1" applyAlignment="1" xfId="0">
      <alignment horizontal="left" wrapText="1"/>
    </xf>
    <xf numFmtId="0" fontId="1" applyFont="1" fillId="0" borderId="8" applyBorder="1" applyAlignment="1" xfId="0">
      <alignment horizontal="right" wrapText="1"/>
    </xf>
    <xf numFmtId="0" fontId="1" applyFont="1" fillId="0" borderId="9" applyBorder="1" applyAlignment="1" xfId="0">
      <alignment horizontal="center"/>
    </xf>
    <xf numFmtId="0" fontId="1" applyFont="1" fillId="0" borderId="10" applyBorder="1" applyAlignment="1" xfId="0">
      <alignment horizontal="right"/>
    </xf>
    <xf numFmtId="0" fontId="4" applyFont="1" fillId="0" borderId="0" applyAlignment="1" xfId="0">
      <alignment horizontal="left" vertical="center"/>
    </xf>
    <xf numFmtId="0" fontId="1" applyFont="1" fillId="0" borderId="11" applyBorder="1" applyAlignment="1" xfId="0">
      <alignment horizontal="center"/>
    </xf>
    <xf numFmtId="0" fontId="1" applyFont="1" fillId="0" borderId="12" applyBorder="1" applyAlignment="1" xfId="0">
      <alignment horizontal="center"/>
    </xf>
    <xf numFmtId="0" fontId="1" applyFont="1" fillId="0" borderId="13" applyBorder="1" applyAlignment="1" xfId="0">
      <alignment horizontal="center"/>
    </xf>
    <xf numFmtId="0" fontId="1" applyFont="1" fillId="0" borderId="14" applyBorder="1" applyAlignment="1" xfId="0">
      <alignment horizontal="center" vertical="center" wrapText="1"/>
    </xf>
    <xf numFmtId="0" fontId="5" applyFont="1" fillId="0" borderId="15" applyBorder="1" applyAlignment="1" xfId="0">
      <alignment horizontal="center" vertical="center" wrapText="1"/>
    </xf>
    <xf numFmtId="176" applyNumberFormat="1" fontId="1" applyFont="1" fillId="0" borderId="16" applyBorder="1" applyAlignment="1" xfId="0">
      <alignment horizontal="right"/>
    </xf>
    <xf numFmtId="0" fontId="6" applyFont="1" fillId="0" borderId="17" applyBorder="1" applyAlignment="1" xfId="0">
      <alignment horizontal="right"/>
    </xf>
    <xf numFmtId="0" fontId="1" applyFont="1" fillId="0" borderId="0" applyAlignment="1" xfId="0">
      <alignment horizontal="right"/>
    </xf>
    <xf numFmtId="0" fontId="1" applyFont="1" fillId="0" borderId="18" applyBorder="1" applyAlignment="1" xfId="0">
      <alignment horizontal="center" vertical="center" wrapText="1"/>
    </xf>
    <xf numFmtId="0" fontId="1" applyFont="1" fillId="0" borderId="19" applyBorder="1" applyAlignment="1" xfId="0">
      <alignment horizontal="center" vertical="center" wrapText="1"/>
    </xf>
    <xf numFmtId="0" fontId="1" applyFont="1" fillId="0" borderId="20" applyBorder="1" applyAlignment="1" xfId="0">
      <alignment horizontal="center" vertical="center" wrapText="1"/>
    </xf>
    <xf numFmtId="0" fontId="0" fillId="0" borderId="0" applyAlignment="1" xfId="0"/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1" applyFont="1" fillId="2" applyFill="1" borderId="21" applyBorder="1" applyAlignment="1" xfId="0">
      <alignment vertical="center"/>
    </xf>
    <xf numFmtId="0" fontId="6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22" applyBorder="1" applyAlignment="1" xfId="0">
      <alignment vertical="center"/>
    </xf>
    <xf numFmtId="0" fontId="12" applyFont="1" fillId="0" borderId="23" applyBorder="1" applyAlignment="1" xfId="0">
      <alignment vertical="center"/>
    </xf>
    <xf numFmtId="0" fontId="13" applyFont="1" fillId="0" borderId="24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3" applyFill="1" borderId="25" applyBorder="1" applyAlignment="1" xfId="0">
      <alignment vertical="center"/>
    </xf>
    <xf numFmtId="0" fontId="15" applyFont="1" fillId="4" applyFill="1" borderId="26" applyBorder="1" applyAlignment="1" xfId="0">
      <alignment vertical="center"/>
    </xf>
    <xf numFmtId="0" fontId="16" applyFont="1" fillId="4" applyFill="1" borderId="27" applyBorder="1" applyAlignment="1" xfId="0">
      <alignment vertical="center"/>
    </xf>
    <xf numFmtId="0" fontId="17" applyFont="1" fillId="5" applyFill="1" borderId="28" applyBorder="1" applyAlignment="1" xfId="0">
      <alignment vertical="center"/>
    </xf>
    <xf numFmtId="0" fontId="18" applyFont="1" fillId="0" borderId="29" applyBorder="1" applyAlignment="1" xfId="0">
      <alignment vertical="center"/>
    </xf>
    <xf numFmtId="0" fontId="19" applyFont="1" fillId="0" borderId="30" applyBorder="1" applyAlignment="1" xfId="0">
      <alignment vertical="center"/>
    </xf>
    <xf numFmtId="0" fontId="20" applyFont="1" fillId="6" applyFill="1" borderId="0" applyAlignment="1" xfId="0">
      <alignment vertical="center"/>
    </xf>
    <xf numFmtId="0" fontId="21" applyFont="1" fillId="7" applyFill="1" borderId="0" applyAlignment="1" xfId="0">
      <alignment vertical="center"/>
    </xf>
    <xf numFmtId="0" fontId="22" applyFont="1" fillId="8" applyFill="1" borderId="0" applyAlignment="1" xfId="0">
      <alignment vertical="center"/>
    </xf>
    <xf numFmtId="0" fontId="23" applyFont="1" fillId="9" applyFill="1" borderId="0" applyAlignment="1" xfId="0">
      <alignment vertical="center"/>
    </xf>
    <xf numFmtId="0" fontId="1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23" applyFont="1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23" applyFont="1" fillId="5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23" applyFont="1" fillId="19" applyFill="1" borderId="0" applyAlignment="1" xfId="0">
      <alignment vertical="center"/>
    </xf>
    <xf numFmtId="0" fontId="23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23" applyFont="1" fillId="23" applyFill="1" borderId="0" applyAlignment="1" xfId="0">
      <alignment vertical="center"/>
    </xf>
    <xf numFmtId="0" fontId="23" applyFont="1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23" applyFont="1" fillId="27" applyFill="1" borderId="0" applyAlignment="1" xfId="0">
      <alignment vertical="center"/>
    </xf>
    <xf numFmtId="0" fontId="23" applyFont="1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23" applyFont="1" fillId="31" applyFill="1" borderId="0" applyAlignment="1" xfId="0">
      <alignment vertical="center"/>
    </xf>
    <xf numFmtId="0" fontId="24" applyFont="1" fillId="7" applyFill="1" borderId="0" applyAlignment="1" xfId="0">
      <alignment vertical="center"/>
    </xf>
    <xf numFmtId="0" fontId="25" applyFont="1" fillId="6" applyFill="1" borderId="0" applyAlignment="1" xfId="0">
      <alignment vertical="center"/>
    </xf>
    <xf numFmtId="0" fontId="26" applyFont="1" fillId="8" applyFill="1" borderId="0" applyAlignment="1" xfId="0">
      <alignment vertical="center"/>
    </xf>
    <xf numFmtId="0" fontId="27" applyFont="1" fillId="4" applyFill="1" borderId="31" applyBorder="1" applyAlignment="1" xfId="0">
      <alignment vertical="center"/>
    </xf>
    <xf numFmtId="0" fontId="28" applyFont="1" fillId="5" applyFill="1" borderId="32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33" applyBorder="1" applyAlignment="1" xfId="0">
      <alignment vertical="center"/>
    </xf>
    <xf numFmtId="0" fontId="32" applyFont="1" fillId="4" applyFill="1" borderId="34" applyBorder="1" applyAlignment="1" xfId="0">
      <alignment vertical="center"/>
    </xf>
    <xf numFmtId="0" fontId="33" applyFont="1" fillId="3" applyFill="1" borderId="35" applyBorder="1" applyAlignment="1" xfId="0">
      <alignment vertical="center"/>
    </xf>
    <xf numFmtId="0" fontId="0" fillId="2" applyFill="1" borderId="36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37" applyBorder="1" applyAlignment="1" xfId="0">
      <alignment vertical="center"/>
    </xf>
    <xf numFmtId="0" fontId="36" applyFont="1" fillId="0" borderId="38" applyBorder="1" applyAlignment="1" xfId="0">
      <alignment vertical="center"/>
    </xf>
    <xf numFmtId="0" fontId="37" applyFont="1" fillId="0" borderId="39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40" applyBorder="1" applyAlignment="1" xfId="0">
      <alignment vertical="center"/>
    </xf>
    <xf numFmtId="0" fontId="39" applyFont="1" fillId="32" applyFill="1" borderId="0" applyAlignment="1" xfId="0">
      <alignment vertical="center"/>
    </xf>
    <xf numFmtId="0" fontId="39" applyFont="1" fillId="33" applyFill="1" borderId="0" applyAlignment="1" xfId="0">
      <alignment vertical="center"/>
    </xf>
    <xf numFmtId="0" fontId="39" applyFont="1" fillId="34" applyFill="1" borderId="0" applyAlignment="1" xfId="0">
      <alignment vertical="center"/>
    </xf>
    <xf numFmtId="0" fontId="39" applyFont="1" fillId="35" applyFill="1" borderId="0" applyAlignment="1" xfId="0">
      <alignment vertical="center"/>
    </xf>
    <xf numFmtId="0" fontId="39" applyFont="1" fillId="36" applyFill="1" borderId="0" applyAlignment="1" xfId="0">
      <alignment vertical="center"/>
    </xf>
    <xf numFmtId="0" fontId="39" applyFont="1" fillId="37" applyFill="1" borderId="0" applyAlignment="1" xfId="0">
      <alignment vertical="center"/>
    </xf>
    <xf numFmtId="0" fontId="39" applyFont="1" fillId="38" applyFill="1" borderId="0" applyAlignment="1" xfId="0">
      <alignment vertical="center"/>
    </xf>
    <xf numFmtId="0" fontId="39" applyFont="1" fillId="39" applyFill="1" borderId="0" applyAlignment="1" xfId="0">
      <alignment vertical="center"/>
    </xf>
    <xf numFmtId="0" fontId="39" applyFont="1" fillId="40" applyFill="1" borderId="0" applyAlignment="1" xfId="0">
      <alignment vertical="center"/>
    </xf>
    <xf numFmtId="0" fontId="39" applyFont="1" fillId="41" applyFill="1" borderId="0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40" applyFont="1" fillId="44" applyFill="1" borderId="0" applyAlignment="1" xfId="0">
      <alignment vertical="center"/>
    </xf>
    <xf numFmtId="0" fontId="40" applyFont="1" fillId="45" applyFill="1" borderId="0" applyAlignment="1" xfId="0">
      <alignment vertical="center"/>
    </xf>
    <xf numFmtId="0" fontId="40" applyFont="1" fillId="46" applyFill="1" borderId="0" applyAlignment="1" xfId="0">
      <alignment vertical="center"/>
    </xf>
    <xf numFmtId="0" fontId="40" applyFont="1" fillId="47" applyFill="1" borderId="0" applyAlignment="1" xfId="0">
      <alignment vertical="center"/>
    </xf>
    <xf numFmtId="0" fontId="40" applyFont="1" fillId="48" applyFill="1" borderId="0" applyAlignment="1" xfId="0">
      <alignment vertical="center"/>
    </xf>
    <xf numFmtId="0" fontId="40" applyFont="1" fillId="49" applyFill="1" borderId="0" applyAlignment="1" xfId="0">
      <alignment vertical="center"/>
    </xf>
    <xf numFmtId="0" fontId="40" applyFont="1" fillId="50" applyFill="1" borderId="0" applyAlignment="1" xfId="0">
      <alignment vertical="center"/>
    </xf>
    <xf numFmtId="0" fontId="40" applyFont="1" fillId="51" applyFill="1" borderId="0" applyAlignment="1" xfId="0">
      <alignment vertical="center"/>
    </xf>
    <xf numFmtId="0" fontId="40" applyFont="1" fillId="52" applyFill="1" borderId="0" applyAlignment="1" xfId="0">
      <alignment vertical="center"/>
    </xf>
    <xf numFmtId="0" fontId="40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5" applyFont="1" fillId="0" borderId="41" applyBorder="1" applyAlignment="1" xfId="0">
      <alignment horizontal="center" vertical="center"/>
    </xf>
    <xf numFmtId="0" fontId="5" applyFont="1" fillId="0" borderId="0" applyAlignment="1" xfId="0">
      <alignment horizontal="center" vertical="center"/>
    </xf>
    <xf numFmtId="0" fontId="5" applyFont="1" fillId="0" borderId="0" applyAlignment="1" xfId="0">
      <alignment vertical="center"/>
    </xf>
    <xf numFmtId="0" fontId="0" fillId="0" borderId="42" applyBorder="1" applyAlignment="1" xfId="0">
      <alignment vertical="center"/>
    </xf>
    <xf numFmtId="0" fontId="41" applyFont="1" fillId="0" borderId="0" applyAlignment="1" xfId="0">
      <alignment horizontal="left"/>
    </xf>
    <xf numFmtId="0" fontId="42" applyFont="1" fillId="0" borderId="0" applyAlignment="1" xfId="0">
      <alignment horizontal="center" vertical="center"/>
    </xf>
    <xf numFmtId="0" fontId="43" applyFont="1" fillId="0" borderId="0" applyAlignment="1" xfId="0">
      <alignment horizontal="left" vertical="center"/>
    </xf>
    <xf numFmtId="182" applyNumberFormat="1" fontId="0" fillId="0" borderId="0" applyAlignment="1" xfId="0">
      <alignment vertical="center"/>
    </xf>
    <xf numFmtId="182" applyNumberFormat="1" fontId="1" applyFont="1" fillId="0" borderId="43" applyBorder="1" applyAlignment="1" xfId="0">
      <alignment horizontal="right" wrapText="1"/>
    </xf>
    <xf numFmtId="182" applyNumberFormat="1" fontId="1" applyFont="1" fillId="0" borderId="44" applyBorder="1" applyAlignment="1" xfId="0">
      <alignment horizontal="right" vertical="center" wrapText="1"/>
    </xf>
    <xf numFmtId="0" fontId="6" applyFont="1" fillId="0" borderId="45" applyBorder="1" applyAlignment="1" xfId="0">
      <alignment horizontal="center" vertical="center"/>
    </xf>
    <xf numFmtId="0" fontId="6" applyFont="1" fillId="0" borderId="0" applyAlignment="1" xfId="0">
      <alignment horizontal="center" vertical="center"/>
    </xf>
    <xf numFmtId="0" fontId="5" applyFont="1" fillId="0" borderId="0" applyAlignment="1" xfId="0"/>
    <xf numFmtId="0" fontId="5" applyFont="1" fillId="0" borderId="46" applyBorder="1" applyAlignment="1" xfId="0">
      <alignment horizontal="right" wrapText="1"/>
    </xf>
    <xf numFmtId="182" applyNumberFormat="1" fontId="5" applyFont="1" fillId="0" borderId="47" applyBorder="1" applyAlignment="1" xfId="0">
      <alignment horizontal="right" vertical="center" wrapText="1"/>
    </xf>
    <xf numFmtId="0" fontId="5" applyFont="1" fillId="0" borderId="48" applyBorder="1" applyAlignment="1" xfId="0">
      <alignment horizontal="right" vertical="center" wrapText="1"/>
    </xf>
    <xf numFmtId="0" fontId="5" applyFont="1" fillId="0" borderId="49" applyBorder="1" applyAlignment="1" xfId="0"/>
    <xf numFmtId="0" fontId="5" applyFont="1" fillId="0" borderId="50" applyBorder="1" applyAlignment="1" xfId="0">
      <alignment horizontal="center" vertical="center" wrapText="1"/>
    </xf>
    <xf numFmtId="0" fontId="5" applyFont="1" fillId="0" borderId="51" applyBorder="1" applyAlignment="1" xfId="0">
      <alignment horizontal="center" vertical="center" wrapText="1"/>
    </xf>
    <xf numFmtId="0" fontId="5" applyFont="1" fillId="0" borderId="52" applyBorder="1" applyAlignment="1" xfId="0">
      <alignment horizontal="center"/>
    </xf>
    <xf numFmtId="0" fontId="5" applyFont="1" fillId="0" borderId="53" applyBorder="1" applyAlignment="1" xfId="0">
      <alignment horizontal="center"/>
    </xf>
    <xf numFmtId="0" fontId="5" applyFont="1" fillId="0" borderId="54" applyBorder="1" applyAlignment="1" xfId="0">
      <alignment horizontal="center"/>
    </xf>
    <xf numFmtId="0" fontId="5" applyFont="1" fillId="0" borderId="55" applyBorder="1" applyAlignment="1" xfId="0">
      <alignment horizontal="center" vertical="center" wrapText="1"/>
    </xf>
    <xf numFmtId="0" fontId="5" applyFont="1" fillId="0" borderId="56" applyBorder="1" applyAlignment="1" xfId="0">
      <alignment horizontal="center" vertical="center" wrapText="1"/>
    </xf>
    <xf numFmtId="0" fontId="5" applyFont="1" fillId="0" borderId="57" applyBorder="1" applyAlignment="1" xfId="0">
      <alignment horizontal="center" vertical="center" wrapText="1"/>
    </xf>
    <xf numFmtId="0" fontId="5" applyFont="1" fillId="0" borderId="58" applyBorder="1" applyAlignment="1" xfId="0">
      <alignment horizontal="center" vertical="center" wrapText="1"/>
    </xf>
    <xf numFmtId="0" fontId="5" applyFont="1" fillId="0" borderId="0" applyAlignment="1" xfId="0">
      <alignment horizontal="right"/>
    </xf>
    <xf numFmtId="0" fontId="5" applyFont="1" fillId="0" borderId="59" applyBorder="1" applyAlignment="1" xfId="0">
      <alignment horizontal="center" vertical="center" wrapText="1"/>
    </xf>
    <xf numFmtId="0" fontId="0" fillId="0" borderId="0" applyAlignment="1" xfId="0">
      <alignment vertical="center"/>
    </xf>
    <xf numFmtId="177" applyNumberFormat="1" fontId="1" applyFont="1" fillId="0" borderId="0" applyAlignment="1" xfId="0">
      <alignment vertical="center"/>
    </xf>
    <xf numFmtId="178" applyNumberFormat="1" fontId="1" applyFont="1" fillId="0" borderId="0" applyAlignment="1" xfId="0">
      <alignment vertical="center"/>
    </xf>
    <xf numFmtId="179" applyNumberFormat="1" fontId="1" applyFont="1" fillId="0" borderId="0" applyAlignment="1" xfId="0">
      <alignment vertical="center"/>
    </xf>
    <xf numFmtId="180" applyNumberFormat="1" fontId="1" applyFont="1" fillId="0" borderId="0" applyAlignment="1" xfId="0">
      <alignment vertical="center"/>
    </xf>
    <xf numFmtId="181" applyNumberFormat="1" fontId="1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1" applyFont="1" fillId="2" applyFill="1" borderId="21" applyBorder="1" applyAlignment="1" xfId="0">
      <alignment vertical="center"/>
    </xf>
    <xf numFmtId="0" fontId="6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22" applyBorder="1" applyAlignment="1" xfId="0">
      <alignment vertical="center"/>
    </xf>
    <xf numFmtId="0" fontId="12" applyFont="1" fillId="0" borderId="23" applyBorder="1" applyAlignment="1" xfId="0">
      <alignment vertical="center"/>
    </xf>
    <xf numFmtId="0" fontId="13" applyFont="1" fillId="0" borderId="24" applyBorder="1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3" applyFill="1" borderId="25" applyBorder="1" applyAlignment="1" xfId="0">
      <alignment vertical="center"/>
    </xf>
    <xf numFmtId="0" fontId="15" applyFont="1" fillId="4" applyFill="1" borderId="26" applyBorder="1" applyAlignment="1" xfId="0">
      <alignment vertical="center"/>
    </xf>
    <xf numFmtId="0" fontId="16" applyFont="1" fillId="4" applyFill="1" borderId="27" applyBorder="1" applyAlignment="1" xfId="0">
      <alignment vertical="center"/>
    </xf>
    <xf numFmtId="0" fontId="17" applyFont="1" fillId="5" applyFill="1" borderId="28" applyBorder="1" applyAlignment="1" xfId="0">
      <alignment vertical="center"/>
    </xf>
    <xf numFmtId="0" fontId="18" applyFont="1" fillId="0" borderId="29" applyBorder="1" applyAlignment="1" xfId="0">
      <alignment vertical="center"/>
    </xf>
    <xf numFmtId="0" fontId="19" applyFont="1" fillId="0" borderId="30" applyBorder="1" applyAlignment="1" xfId="0">
      <alignment vertical="center"/>
    </xf>
    <xf numFmtId="0" fontId="20" applyFont="1" fillId="6" applyFill="1" borderId="0" applyAlignment="1" xfId="0">
      <alignment vertical="center"/>
    </xf>
    <xf numFmtId="0" fontId="21" applyFont="1" fillId="7" applyFill="1" borderId="0" applyAlignment="1" xfId="0">
      <alignment vertical="center"/>
    </xf>
    <xf numFmtId="0" fontId="22" applyFont="1" fillId="8" applyFill="1" borderId="0" applyAlignment="1" xfId="0">
      <alignment vertical="center"/>
    </xf>
    <xf numFmtId="0" fontId="23" applyFont="1" fillId="9" applyFill="1" borderId="0" applyAlignment="1" xfId="0">
      <alignment vertical="center"/>
    </xf>
    <xf numFmtId="0" fontId="1" applyFont="1" fillId="10" applyFill="1" borderId="0" applyAlignment="1" xfId="0">
      <alignment vertical="center"/>
    </xf>
    <xf numFmtId="0" fontId="1" applyFont="1" fillId="11" applyFill="1" borderId="0" applyAlignment="1" xfId="0">
      <alignment vertical="center"/>
    </xf>
    <xf numFmtId="0" fontId="23" applyFont="1" fillId="12" applyFill="1" borderId="0" applyAlignment="1" xfId="0">
      <alignment vertical="center"/>
    </xf>
    <xf numFmtId="0" fontId="23" applyFont="1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1" applyFont="1" fillId="15" applyFill="1" borderId="0" applyAlignment="1" xfId="0">
      <alignment vertical="center"/>
    </xf>
    <xf numFmtId="0" fontId="23" applyFont="1" fillId="16" applyFill="1" borderId="0" applyAlignment="1" xfId="0">
      <alignment vertical="center"/>
    </xf>
    <xf numFmtId="0" fontId="23" applyFont="1" fillId="5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23" applyFont="1" fillId="19" applyFill="1" borderId="0" applyAlignment="1" xfId="0">
      <alignment vertical="center"/>
    </xf>
    <xf numFmtId="0" fontId="23" applyFont="1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23" applyFont="1" fillId="23" applyFill="1" borderId="0" applyAlignment="1" xfId="0">
      <alignment vertical="center"/>
    </xf>
    <xf numFmtId="0" fontId="23" applyFont="1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23" applyFont="1" fillId="27" applyFill="1" borderId="0" applyAlignment="1" xfId="0">
      <alignment vertical="center"/>
    </xf>
    <xf numFmtId="0" fontId="23" applyFont="1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23" applyFont="1" fillId="31" applyFill="1" borderId="0" applyAlignment="1" xfId="0">
      <alignment vertical="center"/>
    </xf>
    <xf numFmtId="0" fontId="0" fillId="0" borderId="0" applyAlignment="1" xfId="0">
      <alignment vertical="center"/>
    </xf>
    <xf numFmtId="0" fontId="5" applyFont="1" fillId="0" borderId="0" applyAlignment="1" xfId="0"/>
    <xf numFmtId="0" fontId="41" applyFont="1" fillId="0" borderId="0" applyAlignment="1" xfId="0">
      <alignment horizontal="left"/>
    </xf>
    <xf numFmtId="0" fontId="42" applyFont="1" fillId="0" borderId="0" applyAlignment="1" xfId="0">
      <alignment horizontal="center" vertical="center"/>
    </xf>
    <xf numFmtId="0" fontId="5" applyFont="1" fillId="0" borderId="0" applyAlignment="1" xfId="0">
      <alignment horizontal="right"/>
    </xf>
    <xf numFmtId="0" fontId="5" applyFont="1" fillId="0" borderId="70" applyBorder="1" applyAlignment="1" xfId="0"/>
    <xf numFmtId="0" fontId="5" applyFont="1" fillId="0" borderId="71" applyBorder="1" applyAlignment="1" xfId="0">
      <alignment horizontal="center" vertical="center" wrapText="1"/>
    </xf>
    <xf numFmtId="0" fontId="5" applyFont="1" fillId="0" borderId="72" applyBorder="1" applyAlignment="1" xfId="0">
      <alignment horizontal="center" vertical="center" wrapText="1"/>
    </xf>
    <xf numFmtId="0" fontId="5" applyFont="1" fillId="0" borderId="73" applyBorder="1" applyAlignment="1" xfId="0">
      <alignment horizontal="center" vertical="center" wrapText="1"/>
    </xf>
    <xf numFmtId="0" fontId="5" applyFont="1" fillId="0" borderId="74" applyBorder="1" applyAlignment="1" xfId="0">
      <alignment horizontal="center" vertical="center" wrapText="1"/>
    </xf>
    <xf numFmtId="0" fontId="5" applyFont="1" fillId="0" borderId="75" applyBorder="1" applyAlignment="1" xfId="0">
      <alignment horizontal="center"/>
    </xf>
    <xf numFmtId="0" fontId="5" applyFont="1" fillId="0" borderId="76" applyBorder="1" applyAlignment="1" xfId="0">
      <alignment horizontal="center"/>
    </xf>
    <xf numFmtId="0" fontId="5" applyFont="1" fillId="0" borderId="77" applyBorder="1" applyAlignment="1" xfId="0">
      <alignment horizontal="center"/>
    </xf>
    <xf numFmtId="0" fontId="43" applyFont="1" fillId="0" borderId="0" applyAlignment="1" xfId="0">
      <alignment horizontal="left" vertical="center"/>
    </xf>
    <xf numFmtId="0" fontId="5" applyFont="1" applyFill="1" fillId="0" borderId="78" applyBorder="1" applyAlignment="1" xfId="0">
      <alignment horizontal="center" vertical="center" wrapText="1"/>
    </xf>
    <xf numFmtId="0" fontId="5" applyFont="1" fillId="0" borderId="79" applyBorder="1" applyAlignment="1" xfId="0">
      <alignment horizontal="center" vertical="center" wrapText="1"/>
    </xf>
    <xf numFmtId="0" fontId="5" applyFont="1" fillId="0" borderId="80" applyBorder="1" applyAlignment="1" xfId="0">
      <alignment horizontal="center" vertical="center" wrapText="1"/>
    </xf>
    <xf numFmtId="0" fontId="5" applyFont="1" fillId="0" borderId="81" applyBorder="1" applyAlignment="1" xfId="0">
      <alignment horizontal="center" vertical="center" wrapText="1"/>
    </xf>
    <xf numFmtId="0" fontId="44" applyFont="1" fillId="57" applyFill="1" borderId="0" applyAlignment="1" xfId="0">
      <alignment vertical="center"/>
    </xf>
    <xf numFmtId="0" fontId="45" applyFont="1" fillId="58" applyFill="1" borderId="0" applyAlignment="1" xfId="0">
      <alignment vertical="center"/>
    </xf>
    <xf numFmtId="0" fontId="46" applyFont="1" fillId="59" applyFill="1" borderId="0" applyAlignment="1" xfId="0">
      <alignment vertical="center"/>
    </xf>
    <xf numFmtId="0" fontId="47" applyFont="1" fillId="60" applyFill="1" borderId="82" applyBorder="1" applyAlignment="1" xfId="0">
      <alignment vertical="center"/>
    </xf>
    <xf numFmtId="0" fontId="48" applyFont="1" fillId="61" applyFill="1" borderId="83" applyBorder="1" applyAlignment="1" xfId="0">
      <alignment vertical="center"/>
    </xf>
    <xf numFmtId="0" fontId="49" applyFont="1" fillId="0" borderId="0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84" applyBorder="1" applyAlignment="1" xfId="0">
      <alignment vertical="center"/>
    </xf>
    <xf numFmtId="0" fontId="52" applyFont="1" fillId="60" applyFill="1" borderId="85" applyBorder="1" applyAlignment="1" xfId="0">
      <alignment vertical="center"/>
    </xf>
    <xf numFmtId="0" fontId="53" applyFont="1" fillId="62" applyFill="1" borderId="86" applyBorder="1" applyAlignment="1" xfId="0">
      <alignment vertical="center"/>
    </xf>
    <xf numFmtId="0" fontId="0" fillId="63" applyFill="1" borderId="87" applyBorder="1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88" applyBorder="1" applyAlignment="1" xfId="0">
      <alignment vertical="center"/>
    </xf>
    <xf numFmtId="0" fontId="56" applyFont="1" fillId="0" borderId="89" applyBorder="1" applyAlignment="1" xfId="0">
      <alignment vertical="center"/>
    </xf>
    <xf numFmtId="0" fontId="57" applyFont="1" fillId="0" borderId="90" applyBorder="1" applyAlignment="1" xfId="0">
      <alignment vertical="center"/>
    </xf>
    <xf numFmtId="0" fontId="57" applyFont="1" fillId="0" borderId="0" applyAlignment="1" xfId="0">
      <alignment vertical="center"/>
    </xf>
    <xf numFmtId="0" fontId="58" applyFont="1" fillId="0" borderId="91" applyBorder="1" applyAlignment="1" xfId="0">
      <alignment vertical="center"/>
    </xf>
    <xf numFmtId="0" fontId="59" applyFont="1" fillId="64" applyFill="1" borderId="0" applyAlignment="1" xfId="0">
      <alignment vertical="center"/>
    </xf>
    <xf numFmtId="0" fontId="59" applyFont="1" fillId="65" applyFill="1" borderId="0" applyAlignment="1" xfId="0">
      <alignment vertical="center"/>
    </xf>
    <xf numFmtId="0" fontId="59" applyFont="1" fillId="66" applyFill="1" borderId="0" applyAlignment="1" xfId="0">
      <alignment vertical="center"/>
    </xf>
    <xf numFmtId="0" fontId="59" applyFont="1" fillId="67" applyFill="1" borderId="0" applyAlignment="1" xfId="0">
      <alignment vertical="center"/>
    </xf>
    <xf numFmtId="0" fontId="59" applyFont="1" fillId="68" applyFill="1" borderId="0" applyAlignment="1" xfId="0">
      <alignment vertical="center"/>
    </xf>
    <xf numFmtId="0" fontId="59" applyFont="1" fillId="69" applyFill="1" borderId="0" applyAlignment="1" xfId="0">
      <alignment vertical="center"/>
    </xf>
    <xf numFmtId="0" fontId="59" applyFont="1" fillId="70" applyFill="1" borderId="0" applyAlignment="1" xfId="0">
      <alignment vertical="center"/>
    </xf>
    <xf numFmtId="0" fontId="59" applyFont="1" fillId="71" applyFill="1" borderId="0" applyAlignment="1" xfId="0">
      <alignment vertical="center"/>
    </xf>
    <xf numFmtId="0" fontId="59" applyFont="1" fillId="72" applyFill="1" borderId="0" applyAlignment="1" xfId="0">
      <alignment vertical="center"/>
    </xf>
    <xf numFmtId="0" fontId="59" applyFont="1" fillId="73" applyFill="1" borderId="0" applyAlignment="1" xfId="0">
      <alignment vertical="center"/>
    </xf>
    <xf numFmtId="0" fontId="59" applyFont="1" fillId="74" applyFill="1" borderId="0" applyAlignment="1" xfId="0">
      <alignment vertical="center"/>
    </xf>
    <xf numFmtId="0" fontId="59" applyFont="1" fillId="75" applyFill="1" borderId="0" applyAlignment="1" xfId="0">
      <alignment vertical="center"/>
    </xf>
    <xf numFmtId="0" fontId="60" applyFont="1" fillId="76" applyFill="1" borderId="0" applyAlignment="1" xfId="0">
      <alignment vertical="center"/>
    </xf>
    <xf numFmtId="0" fontId="60" applyFont="1" fillId="77" applyFill="1" borderId="0" applyAlignment="1" xfId="0">
      <alignment vertical="center"/>
    </xf>
    <xf numFmtId="0" fontId="60" applyFont="1" fillId="78" applyFill="1" borderId="0" applyAlignment="1" xfId="0">
      <alignment vertical="center"/>
    </xf>
    <xf numFmtId="0" fontId="60" applyFont="1" fillId="79" applyFill="1" borderId="0" applyAlignment="1" xfId="0">
      <alignment vertical="center"/>
    </xf>
    <xf numFmtId="0" fontId="60" applyFont="1" fillId="80" applyFill="1" borderId="0" applyAlignment="1" xfId="0">
      <alignment vertical="center"/>
    </xf>
    <xf numFmtId="0" fontId="60" applyFont="1" fillId="81" applyFill="1" borderId="0" applyAlignment="1" xfId="0">
      <alignment vertical="center"/>
    </xf>
    <xf numFmtId="0" fontId="60" applyFont="1" fillId="82" applyFill="1" borderId="0" applyAlignment="1" xfId="0">
      <alignment vertical="center"/>
    </xf>
    <xf numFmtId="0" fontId="60" applyFont="1" fillId="83" applyFill="1" borderId="0" applyAlignment="1" xfId="0">
      <alignment vertical="center"/>
    </xf>
    <xf numFmtId="0" fontId="60" applyFont="1" fillId="84" applyFill="1" borderId="0" applyAlignment="1" xfId="0">
      <alignment vertical="center"/>
    </xf>
    <xf numFmtId="0" fontId="60" applyFont="1" fillId="85" applyFill="1" borderId="0" applyAlignment="1" xfId="0">
      <alignment vertical="center"/>
    </xf>
    <xf numFmtId="0" fontId="60" applyFont="1" fillId="86" applyFill="1" borderId="0" applyAlignment="1" xfId="0">
      <alignment vertical="center"/>
    </xf>
    <xf numFmtId="0" fontId="60" applyFont="1" fillId="87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30" applyFont="1" fillId="0" borderId="0" applyAlignment="1" xfId="0">
      <alignment vertical="center"/>
    </xf>
    <xf numFmtId="0" fontId="61" applyFont="1" fillId="0" borderId="0" applyAlignment="1" xfId="0">
      <alignment vertical="center"/>
    </xf>
    <xf numFmtId="0" fontId="62" applyFont="1" fillId="0" borderId="0" applyAlignment="1" xfId="0"/>
    <xf numFmtId="0" fontId="62" applyFont="1" fillId="0" borderId="0" applyAlignment="1" xfId="0"/>
    <xf numFmtId="0" fontId="63" applyFont="1" fillId="0" borderId="0" applyAlignment="1" xfId="0">
      <alignment horizontal="left" vertical="center"/>
    </xf>
    <xf numFmtId="0" fontId="62" applyFont="1" fillId="0" borderId="92" applyBorder="1" applyAlignment="1" xfId="0">
      <alignment horizontal="right" wrapText="1"/>
    </xf>
    <xf numFmtId="0" fontId="62" applyFont="1" fillId="0" borderId="93" applyBorder="1" applyAlignment="1" xfId="0">
      <alignment horizontal="center" vertical="center" wrapText="1"/>
    </xf>
    <xf numFmtId="182" applyNumberFormat="1" fontId="62" applyFont="1" fillId="0" borderId="94" applyBorder="1" applyAlignment="1" xfId="0">
      <alignment horizontal="right" vertical="center" wrapText="1"/>
    </xf>
    <xf numFmtId="0" fontId="62" applyFont="1" fillId="0" borderId="95" applyBorder="1" applyAlignment="1" xfId="0">
      <alignment horizontal="right" vertical="center" wrapText="1"/>
    </xf>
    <xf numFmtId="0" fontId="62" applyFont="1" fillId="0" borderId="96" applyBorder="1" applyAlignment="1" xfId="0">
      <alignment horizontal="center" vertical="center"/>
    </xf>
    <xf numFmtId="0" fontId="62" applyFont="1" fillId="0" borderId="0" applyAlignment="1" xfId="0">
      <alignment horizontal="center" vertical="center"/>
    </xf>
    <xf numFmtId="0" fontId="62" applyFont="1" fillId="0" borderId="97" applyBorder="1" applyAlignment="1" xfId="0"/>
    <xf numFmtId="0" fontId="62" applyFont="1" fillId="0" borderId="98" applyBorder="1" applyAlignment="1" xfId="0"/>
    <xf numFmtId="0" fontId="62" applyFont="1" fillId="0" borderId="99" applyBorder="1" applyAlignment="1" xfId="0">
      <alignment horizontal="center" vertical="center" wrapText="1"/>
    </xf>
    <xf numFmtId="0" fontId="62" applyFont="1" fillId="0" borderId="100" applyBorder="1" applyAlignment="1" xfId="0">
      <alignment horizontal="center" vertical="center" wrapText="1"/>
    </xf>
    <xf numFmtId="0" fontId="62" applyFont="1" fillId="0" borderId="101" applyBorder="1" applyAlignment="1" xfId="0">
      <alignment horizontal="center"/>
    </xf>
    <xf numFmtId="0" fontId="62" applyFont="1" fillId="0" borderId="102" applyBorder="1" applyAlignment="1" xfId="0">
      <alignment horizontal="center"/>
    </xf>
    <xf numFmtId="0" fontId="62" applyFont="1" fillId="0" borderId="103" applyBorder="1" applyAlignment="1" xfId="0">
      <alignment horizontal="center"/>
    </xf>
    <xf numFmtId="0" fontId="62" applyFont="1" fillId="0" borderId="104" applyBorder="1" applyAlignment="1" xfId="0">
      <alignment horizontal="center" vertical="center" wrapText="1"/>
    </xf>
    <xf numFmtId="0" fontId="62" applyFont="1" applyFill="1" fillId="0" borderId="105" applyBorder="1" applyAlignment="1" xfId="0">
      <alignment horizontal="center" vertical="center" wrapText="1"/>
    </xf>
    <xf numFmtId="0" fontId="62" applyFont="1" fillId="0" borderId="106" applyBorder="1" applyAlignment="1" xfId="0">
      <alignment horizontal="center" vertical="center" wrapText="1"/>
    </xf>
    <xf numFmtId="0" fontId="62" applyFont="1" fillId="0" borderId="107" applyBorder="1" applyAlignment="1" xfId="0">
      <alignment horizontal="center" vertical="center" wrapText="1"/>
    </xf>
    <xf numFmtId="0" fontId="62" applyFont="1" fillId="0" borderId="108" applyBorder="1" applyAlignment="1" xfId="0">
      <alignment horizontal="center" vertical="center" wrapText="1"/>
    </xf>
    <xf numFmtId="0" fontId="62" applyFont="1" fillId="0" borderId="109" applyBorder="1" applyAlignment="1" xfId="0">
      <alignment horizontal="center" vertical="center" wrapText="1"/>
    </xf>
    <xf numFmtId="0" fontId="62" applyFont="1" fillId="0" borderId="0" applyAlignment="1" xfId="0">
      <alignment horizontal="right"/>
    </xf>
    <xf numFmtId="0" fontId="62" applyFont="1" fillId="0" borderId="0" applyAlignment="1" xfId="0">
      <alignment vertical="center"/>
    </xf>
    <xf numFmtId="0" fontId="64" applyFont="1" fillId="0" borderId="0" applyAlignment="1" xfId="0">
      <alignment horizontal="center" vertical="center"/>
    </xf>
    <xf numFmtId="0" fontId="65" applyFont="1" fillId="0" borderId="0" applyAlignment="1" xfId="0">
      <alignment horizontal="left"/>
    </xf>
    <xf numFmtId="0" fontId="0" fillId="0" borderId="0" applyAlignment="1" xfId="0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着色 1" xfId="25" builtinId="29"/>
    <cellStyle name="20% - 着色 1" xfId="26" builtinId="30"/>
    <cellStyle name="40% - 着色 1" xfId="27" builtinId="31"/>
    <cellStyle name="60% - 着色 1" xfId="28" builtinId="32"/>
    <cellStyle name="着色 2" xfId="29" builtinId="33"/>
    <cellStyle name="20% - 着色 2" xfId="30" builtinId="34"/>
    <cellStyle name="40% - 着色 2" xfId="31" builtinId="35"/>
    <cellStyle name="60% - 着色 2" xfId="32" builtinId="36"/>
    <cellStyle name="着色 3" xfId="33" builtinId="37"/>
    <cellStyle name="20% - 着色 3" xfId="34" builtinId="38"/>
    <cellStyle name="40% - 着色 3" xfId="35" builtinId="39"/>
    <cellStyle name="60% - 着色 3" xfId="36" builtinId="40"/>
    <cellStyle name="着色 4" xfId="37" builtinId="41"/>
    <cellStyle name="20% - 着色 4" xfId="38" builtinId="42"/>
    <cellStyle name="40% - 着色 4" xfId="39" builtinId="43"/>
    <cellStyle name="60% - 着色 4" xfId="40" builtinId="44"/>
    <cellStyle name="着色 5" xfId="41" builtinId="45"/>
    <cellStyle name="20% - 着色 5" xfId="42" builtinId="46"/>
    <cellStyle name="40% - 着色 5" xfId="43" builtinId="47"/>
    <cellStyle name="60% - 着色 5" xfId="44" builtinId="48"/>
    <cellStyle name="着色 6" xfId="45" builtinId="49"/>
    <cellStyle name="20% - 着色 6" xfId="46" builtinId="50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3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I46"/>
  <sheetViews>
    <sheetView tabSelected="1" zoomScaleNormal="100" topLeftCell="A1" workbookViewId="0">
      <selection activeCell="A1" activeCellId="0" sqref="A1:XFD1048576"/>
    </sheetView>
  </sheetViews>
  <sheetFormatPr defaultRowHeight="14.25" defaultColWidth="8.87513542175293" x14ac:dyDescent="0.15"/>
  <cols>
    <col min="1" max="1" width="3.5" customWidth="1" style="266"/>
    <col min="2" max="2" width="27.0" customWidth="1" style="266"/>
    <col min="3" max="3" width="55.0" customWidth="1" style="266"/>
    <col min="4" max="5" width="7.75" customWidth="1" style="266"/>
    <col min="6" max="6" width="4.5" customWidth="1" style="266"/>
    <col min="7" max="8" width="2.625" customWidth="1" style="266"/>
    <col min="9" max="9" width="8.75" customWidth="1" style="266"/>
    <col min="10" max="10" width="3.75" customWidth="1" style="266"/>
    <col min="11" max="11" width="2.625" customWidth="1" style="266"/>
    <col min="12" max="12" width="4.5" customWidth="1" style="266"/>
    <col min="13" max="14" width="2.625" customWidth="1" style="266"/>
    <col min="15" max="15" width="4.5" customWidth="1" style="266"/>
    <col min="16" max="17" width="2.625" customWidth="1" style="266"/>
    <col min="18" max="18" width="3.625" customWidth="1" style="266"/>
    <col min="19" max="19" width="8.25" customWidth="1" style="266"/>
    <col min="20" max="21" width="7.75" customWidth="1" style="266"/>
    <col min="22" max="22" width="4.5" customWidth="1" style="266"/>
    <col min="23" max="24" width="2.625" customWidth="1" style="266"/>
    <col min="25" max="25" width="8.75" customWidth="1" style="266"/>
    <col min="26" max="26" width="3.75" customWidth="1" style="266"/>
    <col min="27" max="27" width="2.625" customWidth="1" style="266"/>
    <col min="28" max="28" width="4.5" customWidth="1" style="266"/>
    <col min="29" max="30" width="2.625" customWidth="1" style="266"/>
    <col min="31" max="31" width="4.5" customWidth="1" style="266"/>
    <col min="32" max="33" width="2.625" customWidth="1" style="266"/>
    <col min="34" max="34" width="3.375" customWidth="1" style="266"/>
    <col min="35" max="35" width="8.25" customWidth="1" style="266"/>
    <col min="36" max="36" width="7.75" customWidth="1" style="266"/>
    <col min="37" max="39" width="4.5" customWidth="1" style="266"/>
    <col min="40" max="269" width="8.875" style="266"/>
    <col min="270" max="16384" width="8.875" style="265"/>
  </cols>
  <sheetData>
    <row r="1" ht="22.5" customHeight="1" x14ac:dyDescent="0.15" spans="1:3">
      <c r="A1" s="291" t="s">
        <v>0</v>
      </c>
      <c r="B1" s="267"/>
      <c r="C1" s="267"/>
    </row>
    <row r="2" ht="22.5" customHeight="1" x14ac:dyDescent="0.15" spans="1:39">
      <c r="A2" s="290" t="s">
        <v>1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</row>
    <row r="3" ht="24.95" customHeight="1" x14ac:dyDescent="0.15" spans="1:39">
      <c r="A3" s="289" t="s">
        <v>2</v>
      </c>
      <c r="B3" s="289"/>
      <c r="AK3" s="288"/>
      <c r="AL3" s="288"/>
      <c r="AM3" s="267"/>
    </row>
    <row r="4" ht="18.75" customHeight="1" x14ac:dyDescent="0.15" spans="1:39">
      <c r="A4" s="282" t="s">
        <v>3</v>
      </c>
      <c r="B4" s="282" t="s">
        <v>4</v>
      </c>
      <c r="C4" s="282" t="s">
        <v>5</v>
      </c>
      <c r="D4" s="282" t="s">
        <v>6</v>
      </c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82" t="s">
        <v>7</v>
      </c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82" t="s">
        <v>8</v>
      </c>
      <c r="AK4" s="282" t="s">
        <v>9</v>
      </c>
      <c r="AL4" s="287" t="s">
        <v>10</v>
      </c>
      <c r="AM4" s="282" t="s">
        <v>11</v>
      </c>
    </row>
    <row r="5" ht="18.75" customHeight="1" x14ac:dyDescent="0.15" spans="1:39">
      <c r="A5" s="276"/>
      <c r="B5" s="276"/>
      <c r="C5" s="276"/>
      <c r="D5" s="282" t="s">
        <v>12</v>
      </c>
      <c r="E5" s="286" t="s">
        <v>13</v>
      </c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4"/>
      <c r="R5" s="282" t="s">
        <v>14</v>
      </c>
      <c r="S5" s="282" t="s">
        <v>15</v>
      </c>
      <c r="T5" s="282" t="s">
        <v>12</v>
      </c>
      <c r="U5" s="286" t="s">
        <v>13</v>
      </c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4"/>
      <c r="AH5" s="282" t="s">
        <v>14</v>
      </c>
      <c r="AI5" s="282" t="s">
        <v>15</v>
      </c>
      <c r="AJ5" s="276"/>
      <c r="AK5" s="276"/>
      <c r="AL5" s="278"/>
      <c r="AM5" s="276"/>
    </row>
    <row r="6" ht="36.0" customHeight="1" x14ac:dyDescent="0.15" spans="1:39">
      <c r="A6" s="276"/>
      <c r="B6" s="276"/>
      <c r="C6" s="276"/>
      <c r="D6" s="276"/>
      <c r="E6" s="282" t="s">
        <v>16</v>
      </c>
      <c r="F6" s="282" t="s">
        <v>17</v>
      </c>
      <c r="G6" s="276"/>
      <c r="H6" s="276"/>
      <c r="I6" s="282" t="s">
        <v>18</v>
      </c>
      <c r="J6" s="276"/>
      <c r="K6" s="276"/>
      <c r="L6" s="281" t="s">
        <v>19</v>
      </c>
      <c r="M6" s="280"/>
      <c r="N6" s="279"/>
      <c r="O6" s="280" t="s">
        <v>20</v>
      </c>
      <c r="P6" s="280"/>
      <c r="Q6" s="279"/>
      <c r="R6" s="276"/>
      <c r="S6" s="276"/>
      <c r="T6" s="276"/>
      <c r="U6" s="283" t="s">
        <v>16</v>
      </c>
      <c r="V6" s="282" t="s">
        <v>17</v>
      </c>
      <c r="W6" s="276"/>
      <c r="X6" s="276"/>
      <c r="Y6" s="282" t="s">
        <v>18</v>
      </c>
      <c r="Z6" s="276"/>
      <c r="AA6" s="276"/>
      <c r="AB6" s="281" t="s">
        <v>19</v>
      </c>
      <c r="AC6" s="280"/>
      <c r="AD6" s="279"/>
      <c r="AE6" s="280" t="s">
        <v>20</v>
      </c>
      <c r="AF6" s="280"/>
      <c r="AG6" s="279"/>
      <c r="AH6" s="276"/>
      <c r="AI6" s="276"/>
      <c r="AJ6" s="276"/>
      <c r="AK6" s="276"/>
      <c r="AL6" s="278"/>
      <c r="AM6" s="276"/>
    </row>
    <row r="7" ht="18.75" customHeight="1" x14ac:dyDescent="0.15" spans="1:39">
      <c r="A7" s="276"/>
      <c r="B7" s="276"/>
      <c r="C7" s="276"/>
      <c r="D7" s="276"/>
      <c r="E7" s="276"/>
      <c r="F7" s="270" t="s">
        <v>21</v>
      </c>
      <c r="G7" s="270" t="s">
        <v>22</v>
      </c>
      <c r="H7" s="270" t="s">
        <v>23</v>
      </c>
      <c r="I7" s="270" t="s">
        <v>21</v>
      </c>
      <c r="J7" s="270" t="s">
        <v>22</v>
      </c>
      <c r="K7" s="270" t="s">
        <v>23</v>
      </c>
      <c r="L7" s="270" t="s">
        <v>21</v>
      </c>
      <c r="M7" s="270" t="s">
        <v>22</v>
      </c>
      <c r="N7" s="270" t="s">
        <v>23</v>
      </c>
      <c r="O7" s="270" t="s">
        <v>21</v>
      </c>
      <c r="P7" s="270" t="s">
        <v>22</v>
      </c>
      <c r="Q7" s="270" t="s">
        <v>23</v>
      </c>
      <c r="R7" s="276"/>
      <c r="S7" s="276"/>
      <c r="T7" s="276"/>
      <c r="U7" s="276"/>
      <c r="V7" s="270" t="s">
        <v>21</v>
      </c>
      <c r="W7" s="270" t="s">
        <v>22</v>
      </c>
      <c r="X7" s="270" t="s">
        <v>23</v>
      </c>
      <c r="Y7" s="270" t="s">
        <v>21</v>
      </c>
      <c r="Z7" s="270" t="s">
        <v>22</v>
      </c>
      <c r="AA7" s="270" t="s">
        <v>23</v>
      </c>
      <c r="AB7" s="270" t="s">
        <v>21</v>
      </c>
      <c r="AC7" s="270" t="s">
        <v>22</v>
      </c>
      <c r="AD7" s="270" t="s">
        <v>23</v>
      </c>
      <c r="AE7" s="270" t="s">
        <v>21</v>
      </c>
      <c r="AF7" s="270" t="s">
        <v>22</v>
      </c>
      <c r="AG7" s="270" t="s">
        <v>23</v>
      </c>
      <c r="AH7" s="276"/>
      <c r="AI7" s="276"/>
      <c r="AJ7" s="276"/>
      <c r="AK7" s="276"/>
      <c r="AL7" s="277"/>
      <c r="AM7" s="276"/>
    </row>
    <row r="8" ht="22.5" customHeight="1" x14ac:dyDescent="0.15" spans="1:39">
      <c r="A8" s="270"/>
      <c r="B8" s="270"/>
      <c r="C8" s="270" t="s">
        <v>12</v>
      </c>
      <c r="D8" s="272">
        <f>E8+R8+S8</f>
        <v>3801.27</v>
      </c>
      <c r="E8" s="272">
        <f>SUM(F8:Q8)</f>
        <v>1564.26</v>
      </c>
      <c r="F8" s="275">
        <f>SUM(F9:F44)</f>
        <v>0</v>
      </c>
      <c r="G8" s="275">
        <f>SUM(G9:G44)</f>
        <v>0</v>
      </c>
      <c r="H8" s="275">
        <f>SUM(H9:H44)</f>
        <v>0</v>
      </c>
      <c r="I8" s="275">
        <f>SUM(I9:I44)</f>
        <v>1501.26</v>
      </c>
      <c r="J8" s="275">
        <f>SUM(J9:J44)</f>
        <v>63</v>
      </c>
      <c r="K8" s="275">
        <f>SUM(K9:K44)</f>
        <v>0</v>
      </c>
      <c r="L8" s="275">
        <f>SUM(L9:L44)</f>
        <v>0</v>
      </c>
      <c r="M8" s="275">
        <f>SUM(M9:M44)</f>
        <v>0</v>
      </c>
      <c r="N8" s="275">
        <f>SUM(N9:N44)</f>
        <v>0</v>
      </c>
      <c r="O8" s="275">
        <f>SUM(O9:O44)</f>
        <v>0</v>
      </c>
      <c r="P8" s="275">
        <f>SUM(P9:P44)</f>
        <v>0</v>
      </c>
      <c r="Q8" s="275">
        <f>SUM(Q9:Q44)</f>
        <v>0</v>
      </c>
      <c r="R8" s="275">
        <f>SUM(R9:R44)</f>
        <v>0</v>
      </c>
      <c r="S8" s="275">
        <f>SUM(S9:S44)</f>
        <v>2237.01</v>
      </c>
      <c r="T8" s="275">
        <f>SUM(T9:T44)</f>
        <v>3801.02</v>
      </c>
      <c r="U8" s="275">
        <f>SUM(U9:U44)</f>
        <v>1564.01</v>
      </c>
      <c r="V8" s="275">
        <f>SUM(V9:V44)</f>
        <v>0</v>
      </c>
      <c r="W8" s="275">
        <f>SUM(W9:W44)</f>
        <v>0</v>
      </c>
      <c r="X8" s="275">
        <f>SUM(X9:X44)</f>
        <v>0</v>
      </c>
      <c r="Y8" s="275">
        <f>SUM(Y9:Y44)</f>
        <v>1501.01</v>
      </c>
      <c r="Z8" s="275">
        <f>SUM(Z9:Z44)</f>
        <v>63</v>
      </c>
      <c r="AA8" s="275">
        <f>SUM(AA9:AA44)</f>
        <v>0</v>
      </c>
      <c r="AB8" s="275">
        <f>SUM(AB9:AB44)</f>
        <v>0</v>
      </c>
      <c r="AC8" s="275">
        <f>SUM(AC9:AC44)</f>
        <v>0</v>
      </c>
      <c r="AD8" s="275">
        <f>SUM(AD9:AD44)</f>
        <v>0</v>
      </c>
      <c r="AE8" s="275">
        <f>SUM(AE9:AE44)</f>
        <v>0</v>
      </c>
      <c r="AF8" s="275">
        <f>SUM(AF9:AF44)</f>
        <v>0</v>
      </c>
      <c r="AG8" s="275">
        <f>SUM(AG9:AG44)</f>
        <v>0</v>
      </c>
      <c r="AH8" s="275">
        <f>SUM(AH9:AH44)</f>
        <v>0</v>
      </c>
      <c r="AI8" s="275">
        <f>SUM(AI9:AI44)</f>
        <v>2237.01</v>
      </c>
      <c r="AJ8" s="271">
        <f>T8/D8*100%</f>
        <v>0.999934232506504</v>
      </c>
      <c r="AK8" s="270"/>
      <c r="AL8" s="270"/>
      <c r="AM8" s="270"/>
    </row>
    <row r="9" ht="22.5" customHeight="1" x14ac:dyDescent="0.15" spans="1:39">
      <c r="A9" s="270">
        <v>1</v>
      </c>
      <c r="B9" s="270" t="s">
        <v>24</v>
      </c>
      <c r="C9" s="273" t="s">
        <v>25</v>
      </c>
      <c r="D9" s="272">
        <f>SUM(E9,S9)</f>
        <v>91.26</v>
      </c>
      <c r="E9" s="272">
        <f>SUM(F9:K9)</f>
        <v>0</v>
      </c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>
        <v>91.26</v>
      </c>
      <c r="T9" s="272">
        <f>U9+AH9+AI9</f>
        <v>91.26</v>
      </c>
      <c r="U9" s="272">
        <f>SUM(V9:AG9)</f>
        <v>0</v>
      </c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>
        <v>91.26</v>
      </c>
      <c r="AJ9" s="271">
        <f>T9/D9*100%</f>
        <v>1</v>
      </c>
      <c r="AK9" s="270" t="s">
        <v>26</v>
      </c>
      <c r="AL9" s="270" t="s">
        <v>27</v>
      </c>
      <c r="AM9" s="270"/>
    </row>
    <row r="10" ht="22.5" customHeight="1" x14ac:dyDescent="0.15" spans="1:39">
      <c r="A10" s="270">
        <v>2</v>
      </c>
      <c r="B10" s="270" t="s">
        <v>24</v>
      </c>
      <c r="C10" s="273" t="s">
        <v>28</v>
      </c>
      <c r="D10" s="272">
        <f>SUM(E10,S10)</f>
        <v>3</v>
      </c>
      <c r="E10" s="272">
        <f>SUM(F10:K10)</f>
        <v>0</v>
      </c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>
        <v>3</v>
      </c>
      <c r="T10" s="272">
        <f>U10+AH10+AI10</f>
        <v>3</v>
      </c>
      <c r="U10" s="272">
        <f>SUM(V10:AG10)</f>
        <v>0</v>
      </c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>
        <v>3</v>
      </c>
      <c r="AJ10" s="271">
        <f>T10/D10*100%</f>
        <v>1</v>
      </c>
      <c r="AK10" s="270" t="s">
        <v>29</v>
      </c>
      <c r="AL10" s="270" t="s">
        <v>27</v>
      </c>
      <c r="AM10" s="270"/>
    </row>
    <row r="11" ht="22.5" customHeight="1" x14ac:dyDescent="0.15" spans="1:39">
      <c r="A11" s="270">
        <v>3</v>
      </c>
      <c r="B11" s="270" t="s">
        <v>24</v>
      </c>
      <c r="C11" s="273" t="s">
        <v>30</v>
      </c>
      <c r="D11" s="272">
        <f>SUM(E11,S11)</f>
        <v>43.29</v>
      </c>
      <c r="E11" s="272">
        <f>SUM(F11:K11)</f>
        <v>0</v>
      </c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>
        <v>43.29</v>
      </c>
      <c r="T11" s="272">
        <f>U11+AH11+AI11</f>
        <v>43.29</v>
      </c>
      <c r="U11" s="272">
        <f>SUM(V11:AG11)</f>
        <v>0</v>
      </c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>
        <v>43.29</v>
      </c>
      <c r="AJ11" s="271">
        <f>T11/D11*100%</f>
        <v>1</v>
      </c>
      <c r="AK11" s="270" t="s">
        <v>29</v>
      </c>
      <c r="AL11" s="270" t="s">
        <v>27</v>
      </c>
      <c r="AM11" s="270"/>
    </row>
    <row r="12" ht="22.5" customHeight="1" x14ac:dyDescent="0.15" spans="1:39">
      <c r="A12" s="270">
        <v>4</v>
      </c>
      <c r="B12" s="270" t="s">
        <v>24</v>
      </c>
      <c r="C12" s="273" t="s">
        <v>31</v>
      </c>
      <c r="D12" s="272">
        <f>SUM(E12,S12)</f>
        <v>28.4</v>
      </c>
      <c r="E12" s="272">
        <f>SUM(F12:K12)</f>
        <v>0</v>
      </c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2"/>
      <c r="S12" s="272">
        <v>28.4</v>
      </c>
      <c r="T12" s="272">
        <f>U12+AH12+AI12</f>
        <v>28.4</v>
      </c>
      <c r="U12" s="272">
        <f>SUM(V12:AG12)</f>
        <v>0</v>
      </c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>
        <v>28.4</v>
      </c>
      <c r="AJ12" s="271">
        <f>T12/D12*100%</f>
        <v>1</v>
      </c>
      <c r="AK12" s="270" t="s">
        <v>29</v>
      </c>
      <c r="AL12" s="270" t="s">
        <v>27</v>
      </c>
      <c r="AM12" s="270"/>
    </row>
    <row r="13" ht="22.5" customHeight="1" x14ac:dyDescent="0.15" spans="1:39">
      <c r="A13" s="270">
        <v>5</v>
      </c>
      <c r="B13" s="270" t="s">
        <v>24</v>
      </c>
      <c r="C13" s="273" t="s">
        <v>32</v>
      </c>
      <c r="D13" s="272">
        <f>SUM(E13,S13)</f>
        <v>5</v>
      </c>
      <c r="E13" s="272">
        <f>SUM(F13:K13)</f>
        <v>0</v>
      </c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2"/>
      <c r="Q13" s="272"/>
      <c r="R13" s="272"/>
      <c r="S13" s="272">
        <v>5</v>
      </c>
      <c r="T13" s="272">
        <f>U13+AH13+AI13</f>
        <v>5</v>
      </c>
      <c r="U13" s="272">
        <f>SUM(V13:AG13)</f>
        <v>0</v>
      </c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>
        <v>5</v>
      </c>
      <c r="AJ13" s="271">
        <f>T13/D13*100%</f>
        <v>1</v>
      </c>
      <c r="AK13" s="270" t="s">
        <v>29</v>
      </c>
      <c r="AL13" s="270" t="s">
        <v>27</v>
      </c>
      <c r="AM13" s="270"/>
    </row>
    <row r="14" ht="22.5" customHeight="1" x14ac:dyDescent="0.15" spans="1:39">
      <c r="A14" s="270">
        <v>6</v>
      </c>
      <c r="B14" s="270" t="s">
        <v>24</v>
      </c>
      <c r="C14" s="273" t="s">
        <v>33</v>
      </c>
      <c r="D14" s="272">
        <f>SUM(E14,S14)</f>
        <v>8</v>
      </c>
      <c r="E14" s="272">
        <f>SUM(F14:K14)</f>
        <v>0</v>
      </c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>
        <v>8</v>
      </c>
      <c r="T14" s="272">
        <f>U14+AH14+AI14</f>
        <v>8</v>
      </c>
      <c r="U14" s="272">
        <f>SUM(V14:AG14)</f>
        <v>0</v>
      </c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>
        <v>8</v>
      </c>
      <c r="AJ14" s="271">
        <f>T14/D14*100%</f>
        <v>1</v>
      </c>
      <c r="AK14" s="270" t="s">
        <v>29</v>
      </c>
      <c r="AL14" s="270" t="s">
        <v>27</v>
      </c>
      <c r="AM14" s="270"/>
    </row>
    <row r="15" ht="22.5" customHeight="1" x14ac:dyDescent="0.15" spans="1:39">
      <c r="A15" s="270">
        <v>7</v>
      </c>
      <c r="B15" s="270" t="s">
        <v>24</v>
      </c>
      <c r="C15" s="273" t="s">
        <v>34</v>
      </c>
      <c r="D15" s="272">
        <f>SUM(E15,S15)</f>
        <v>0.3</v>
      </c>
      <c r="E15" s="272">
        <f>SUM(F15:K15)</f>
        <v>0</v>
      </c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>
        <v>0.3</v>
      </c>
      <c r="T15" s="272">
        <f>U15+AH15+AI15</f>
        <v>0.3</v>
      </c>
      <c r="U15" s="272">
        <f>SUM(V15:AG15)</f>
        <v>0</v>
      </c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>
        <v>0.3</v>
      </c>
      <c r="AJ15" s="271">
        <f>T15/D15*100%</f>
        <v>1</v>
      </c>
      <c r="AK15" s="270" t="s">
        <v>29</v>
      </c>
      <c r="AL15" s="270" t="s">
        <v>27</v>
      </c>
      <c r="AM15" s="270"/>
    </row>
    <row r="16" ht="22.5" customHeight="1" x14ac:dyDescent="0.15" spans="1:39">
      <c r="A16" s="270">
        <v>8</v>
      </c>
      <c r="B16" s="270" t="s">
        <v>24</v>
      </c>
      <c r="C16" s="273" t="s">
        <v>35</v>
      </c>
      <c r="D16" s="272">
        <f>SUM(E16,S16)</f>
        <v>133.33</v>
      </c>
      <c r="E16" s="272">
        <f>SUM(F16:K16)</f>
        <v>0</v>
      </c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2"/>
      <c r="R16" s="272"/>
      <c r="S16" s="272">
        <v>133.33</v>
      </c>
      <c r="T16" s="272">
        <f>U16+AH16+AI16</f>
        <v>133.33</v>
      </c>
      <c r="U16" s="272">
        <f>SUM(V16:AG16)</f>
        <v>0</v>
      </c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>
        <v>133.33</v>
      </c>
      <c r="AJ16" s="271">
        <f>T16/D16*100%</f>
        <v>1</v>
      </c>
      <c r="AK16" s="270" t="s">
        <v>29</v>
      </c>
      <c r="AL16" s="270" t="s">
        <v>27</v>
      </c>
      <c r="AM16" s="270"/>
    </row>
    <row r="17" ht="22.5" customHeight="1" x14ac:dyDescent="0.15" spans="1:39">
      <c r="A17" s="270">
        <v>9</v>
      </c>
      <c r="B17" s="270" t="s">
        <v>24</v>
      </c>
      <c r="C17" s="273" t="s">
        <v>35</v>
      </c>
      <c r="D17" s="272">
        <f>SUM(E17,S17)</f>
        <v>48.93</v>
      </c>
      <c r="E17" s="272">
        <f>SUM(F17:K17)</f>
        <v>0</v>
      </c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>
        <v>48.93</v>
      </c>
      <c r="T17" s="272">
        <f>U17+AH17+AI17</f>
        <v>48.93</v>
      </c>
      <c r="U17" s="272">
        <f>SUM(V17:AG17)</f>
        <v>0</v>
      </c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>
        <v>48.93</v>
      </c>
      <c r="AJ17" s="271">
        <f>T17/D17*100%</f>
        <v>1</v>
      </c>
      <c r="AK17" s="270" t="s">
        <v>29</v>
      </c>
      <c r="AL17" s="270" t="s">
        <v>27</v>
      </c>
      <c r="AM17" s="270"/>
    </row>
    <row r="18" ht="22.5" customHeight="1" x14ac:dyDescent="0.15" spans="1:39">
      <c r="A18" s="270">
        <v>10</v>
      </c>
      <c r="B18" s="270" t="s">
        <v>24</v>
      </c>
      <c r="C18" s="273" t="s">
        <v>36</v>
      </c>
      <c r="D18" s="272">
        <f>SUM(E18,S18)</f>
        <v>16.48</v>
      </c>
      <c r="E18" s="272">
        <f>SUM(F18:K18)</f>
        <v>0</v>
      </c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>
        <v>16.48</v>
      </c>
      <c r="T18" s="272">
        <f>U18+AH18+AI18</f>
        <v>16.48</v>
      </c>
      <c r="U18" s="272">
        <f>SUM(V18:AG18)</f>
        <v>0</v>
      </c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>
        <v>16.48</v>
      </c>
      <c r="AJ18" s="271">
        <f>T18/D18*100%</f>
        <v>1</v>
      </c>
      <c r="AK18" s="270" t="s">
        <v>29</v>
      </c>
      <c r="AL18" s="270" t="s">
        <v>27</v>
      </c>
      <c r="AM18" s="270"/>
    </row>
    <row r="19" ht="22.5" customHeight="1" x14ac:dyDescent="0.15" spans="1:39">
      <c r="A19" s="270">
        <v>11</v>
      </c>
      <c r="B19" s="270" t="s">
        <v>24</v>
      </c>
      <c r="C19" s="273" t="s">
        <v>37</v>
      </c>
      <c r="D19" s="272">
        <f>SUM(E19,S19)</f>
        <v>4.53</v>
      </c>
      <c r="E19" s="272">
        <f>SUM(F19:K19)</f>
        <v>0</v>
      </c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>
        <v>4.53</v>
      </c>
      <c r="T19" s="272">
        <f>U19+AH19+AI19</f>
        <v>4.53</v>
      </c>
      <c r="U19" s="272">
        <f>SUM(V19:AG19)</f>
        <v>0</v>
      </c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>
        <v>4.53</v>
      </c>
      <c r="AJ19" s="271">
        <f>T19/D19*100%</f>
        <v>1</v>
      </c>
      <c r="AK19" s="270" t="s">
        <v>29</v>
      </c>
      <c r="AL19" s="270" t="s">
        <v>27</v>
      </c>
      <c r="AM19" s="270"/>
    </row>
    <row r="20" ht="22.5" customHeight="1" x14ac:dyDescent="0.15" spans="1:39">
      <c r="A20" s="270">
        <v>12</v>
      </c>
      <c r="B20" s="270" t="s">
        <v>24</v>
      </c>
      <c r="C20" s="273" t="s">
        <v>38</v>
      </c>
      <c r="D20" s="272">
        <f>SUM(E20,S20)</f>
        <v>7.72</v>
      </c>
      <c r="E20" s="272">
        <f>SUM(F20:K20)</f>
        <v>0</v>
      </c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>
        <v>7.72</v>
      </c>
      <c r="T20" s="272">
        <f>U20+AH20+AI20</f>
        <v>7.72</v>
      </c>
      <c r="U20" s="272">
        <f>SUM(V20:AG20)</f>
        <v>0</v>
      </c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>
        <v>7.72</v>
      </c>
      <c r="AJ20" s="271">
        <f>T20/D20*100%</f>
        <v>1</v>
      </c>
      <c r="AK20" s="270" t="s">
        <v>29</v>
      </c>
      <c r="AL20" s="270" t="s">
        <v>27</v>
      </c>
      <c r="AM20" s="270"/>
    </row>
    <row r="21" ht="22.5" customHeight="1" x14ac:dyDescent="0.15" spans="1:39">
      <c r="A21" s="270">
        <v>13</v>
      </c>
      <c r="B21" s="270" t="s">
        <v>24</v>
      </c>
      <c r="C21" s="273" t="s">
        <v>39</v>
      </c>
      <c r="D21" s="272">
        <f>SUM(E21,S21)</f>
        <v>33.86</v>
      </c>
      <c r="E21" s="272">
        <f>SUM(F21:K21)</f>
        <v>0</v>
      </c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2">
        <v>33.86</v>
      </c>
      <c r="T21" s="272">
        <f>U21+AH21+AI21</f>
        <v>33.86</v>
      </c>
      <c r="U21" s="272">
        <f>SUM(V21:AG21)</f>
        <v>0</v>
      </c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>
        <v>33.86</v>
      </c>
      <c r="AJ21" s="271">
        <f>T21/D21*100%</f>
        <v>1</v>
      </c>
      <c r="AK21" s="270" t="s">
        <v>29</v>
      </c>
      <c r="AL21" s="270" t="s">
        <v>27</v>
      </c>
      <c r="AM21" s="270"/>
    </row>
    <row r="22" ht="22.5" customHeight="1" x14ac:dyDescent="0.15" spans="1:39">
      <c r="A22" s="270">
        <v>14</v>
      </c>
      <c r="B22" s="270" t="s">
        <v>24</v>
      </c>
      <c r="C22" s="273" t="s">
        <v>40</v>
      </c>
      <c r="D22" s="272">
        <f>SUM(E22,S22)</f>
        <v>6</v>
      </c>
      <c r="E22" s="272">
        <f>SUM(F22:K22)</f>
        <v>0</v>
      </c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>
        <v>6</v>
      </c>
      <c r="T22" s="272">
        <f>U22+AH22+AI22</f>
        <v>6</v>
      </c>
      <c r="U22" s="272">
        <f>SUM(V22:AG22)</f>
        <v>0</v>
      </c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>
        <v>6</v>
      </c>
      <c r="AJ22" s="271">
        <f>T22/D22*100%</f>
        <v>1</v>
      </c>
      <c r="AK22" s="270" t="s">
        <v>29</v>
      </c>
      <c r="AL22" s="270" t="s">
        <v>27</v>
      </c>
      <c r="AM22" s="270"/>
    </row>
    <row r="23" ht="22.5" customHeight="1" x14ac:dyDescent="0.15" spans="1:39">
      <c r="A23" s="270">
        <v>15</v>
      </c>
      <c r="B23" s="270" t="s">
        <v>24</v>
      </c>
      <c r="C23" s="273" t="s">
        <v>41</v>
      </c>
      <c r="D23" s="272">
        <f>SUM(E23,S23)</f>
        <v>0.54</v>
      </c>
      <c r="E23" s="272">
        <f>SUM(F23:K23)</f>
        <v>0</v>
      </c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>
        <v>0.54</v>
      </c>
      <c r="T23" s="272">
        <f>U23+AH23+AI23</f>
        <v>0.54</v>
      </c>
      <c r="U23" s="272">
        <f>SUM(V23:AG23)</f>
        <v>0</v>
      </c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>
        <v>0.54</v>
      </c>
      <c r="AJ23" s="271">
        <f>T23/D23*100%</f>
        <v>1</v>
      </c>
      <c r="AK23" s="270" t="s">
        <v>29</v>
      </c>
      <c r="AL23" s="270" t="s">
        <v>27</v>
      </c>
      <c r="AM23" s="270"/>
    </row>
    <row r="24" ht="22.5" customHeight="1" x14ac:dyDescent="0.15" spans="1:39">
      <c r="A24" s="270">
        <v>16</v>
      </c>
      <c r="B24" s="270" t="s">
        <v>24</v>
      </c>
      <c r="C24" s="273" t="s">
        <v>42</v>
      </c>
      <c r="D24" s="272">
        <f>SUM(E24,S24)</f>
        <v>91.9</v>
      </c>
      <c r="E24" s="272">
        <f>SUM(F24:K24)</f>
        <v>0</v>
      </c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>
        <v>91.9</v>
      </c>
      <c r="T24" s="272">
        <f>U24+AH24+AI24</f>
        <v>91.9</v>
      </c>
      <c r="U24" s="272">
        <f>SUM(V24:AG24)</f>
        <v>0</v>
      </c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>
        <v>91.9</v>
      </c>
      <c r="AJ24" s="271">
        <f>T24/D24*100%</f>
        <v>1</v>
      </c>
      <c r="AK24" s="270" t="s">
        <v>29</v>
      </c>
      <c r="AL24" s="270" t="s">
        <v>27</v>
      </c>
      <c r="AM24" s="270"/>
    </row>
    <row r="25" ht="22.5" customHeight="1" x14ac:dyDescent="0.15" spans="1:39">
      <c r="A25" s="270">
        <v>17</v>
      </c>
      <c r="B25" s="270" t="s">
        <v>24</v>
      </c>
      <c r="C25" s="273" t="s">
        <v>43</v>
      </c>
      <c r="D25" s="272">
        <f>SUM(E25,S25)</f>
        <v>1080.9</v>
      </c>
      <c r="E25" s="272">
        <f>SUM(F25:K25)</f>
        <v>0</v>
      </c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>
        <v>1080.9</v>
      </c>
      <c r="T25" s="272">
        <f>U25+AH25+AI25</f>
        <v>1080.9</v>
      </c>
      <c r="U25" s="272">
        <f>SUM(V25:AG25)</f>
        <v>0</v>
      </c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2"/>
      <c r="AH25" s="272"/>
      <c r="AI25" s="272">
        <v>1080.9</v>
      </c>
      <c r="AJ25" s="271">
        <f>T25/D25*100%</f>
        <v>1</v>
      </c>
      <c r="AK25" s="270" t="s">
        <v>29</v>
      </c>
      <c r="AL25" s="270" t="s">
        <v>27</v>
      </c>
      <c r="AM25" s="270"/>
    </row>
    <row r="26" ht="22.5" customHeight="1" x14ac:dyDescent="0.15" spans="1:39">
      <c r="A26" s="270">
        <v>18</v>
      </c>
      <c r="B26" s="270" t="s">
        <v>24</v>
      </c>
      <c r="C26" s="273" t="s">
        <v>44</v>
      </c>
      <c r="D26" s="272">
        <f>SUM(E26,S26)</f>
        <v>0.67</v>
      </c>
      <c r="E26" s="272">
        <f>SUM(F26:K26)</f>
        <v>0</v>
      </c>
      <c r="F26" s="272"/>
      <c r="G26" s="272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>
        <v>0.67</v>
      </c>
      <c r="T26" s="272">
        <f>U26+AH26+AI26</f>
        <v>0.67</v>
      </c>
      <c r="U26" s="272">
        <f>SUM(V26:AG26)</f>
        <v>0</v>
      </c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>
        <v>0.67</v>
      </c>
      <c r="AJ26" s="271">
        <f>T26/D26*100%</f>
        <v>1</v>
      </c>
      <c r="AK26" s="270" t="s">
        <v>29</v>
      </c>
      <c r="AL26" s="270" t="s">
        <v>27</v>
      </c>
      <c r="AM26" s="270"/>
    </row>
    <row r="27" ht="22.5" customHeight="1" x14ac:dyDescent="0.15" spans="1:39">
      <c r="A27" s="270">
        <v>19</v>
      </c>
      <c r="B27" s="270" t="s">
        <v>24</v>
      </c>
      <c r="C27" s="273" t="s">
        <v>45</v>
      </c>
      <c r="D27" s="272">
        <f>SUM(E27,S27)</f>
        <v>1368.26</v>
      </c>
      <c r="E27" s="272">
        <f>SUM(F27:K27)</f>
        <v>1368.26</v>
      </c>
      <c r="F27" s="272"/>
      <c r="G27" s="272"/>
      <c r="H27" s="272"/>
      <c r="I27" s="272">
        <v>1368.26</v>
      </c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>
        <f>U27+AH27+AI27</f>
        <v>1368.01</v>
      </c>
      <c r="U27" s="272">
        <f>SUM(V27:AG27)</f>
        <v>1368.01</v>
      </c>
      <c r="V27" s="272"/>
      <c r="W27" s="272"/>
      <c r="X27" s="272"/>
      <c r="Y27" s="272">
        <v>1368.01</v>
      </c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1">
        <f>T27/D27*100%</f>
        <v>0.999817286188297</v>
      </c>
      <c r="AK27" s="270" t="s">
        <v>29</v>
      </c>
      <c r="AL27" s="270" t="s">
        <v>27</v>
      </c>
      <c r="AM27" s="270"/>
    </row>
    <row r="28" ht="22.5" customHeight="1" x14ac:dyDescent="0.15" spans="1:39">
      <c r="A28" s="270">
        <v>20</v>
      </c>
      <c r="B28" s="270" t="s">
        <v>24</v>
      </c>
      <c r="C28" s="274" t="s">
        <v>46</v>
      </c>
      <c r="D28" s="272">
        <f>SUM(E28,S28)</f>
        <v>331.24</v>
      </c>
      <c r="E28" s="272">
        <f>SUM(F28:K28)</f>
        <v>0</v>
      </c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>
        <v>331.24</v>
      </c>
      <c r="T28" s="272">
        <f>U28+AH28+AI28</f>
        <v>331.24</v>
      </c>
      <c r="U28" s="272">
        <f>SUM(V28:AG28)</f>
        <v>0</v>
      </c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>
        <v>331.24</v>
      </c>
      <c r="AJ28" s="271">
        <f>T28/D28*100%</f>
        <v>1</v>
      </c>
      <c r="AK28" s="270" t="s">
        <v>29</v>
      </c>
      <c r="AL28" s="270" t="s">
        <v>27</v>
      </c>
      <c r="AM28" s="270"/>
    </row>
    <row r="29" ht="22.5" customHeight="1" x14ac:dyDescent="0.15" spans="1:39">
      <c r="A29" s="270">
        <v>21</v>
      </c>
      <c r="B29" s="270" t="s">
        <v>24</v>
      </c>
      <c r="C29" s="273" t="s">
        <v>47</v>
      </c>
      <c r="D29" s="272">
        <f>SUM(E29,S29)</f>
        <v>124.53</v>
      </c>
      <c r="E29" s="272">
        <f>SUM(F29:K29)</f>
        <v>0</v>
      </c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>
        <v>124.53</v>
      </c>
      <c r="T29" s="272">
        <f>U29+AH29+AI29</f>
        <v>124.53</v>
      </c>
      <c r="U29" s="272">
        <f>SUM(V29:AG29)</f>
        <v>0</v>
      </c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>
        <v>124.53</v>
      </c>
      <c r="AJ29" s="271">
        <f>T29/D29*100%</f>
        <v>1</v>
      </c>
      <c r="AK29" s="270" t="s">
        <v>29</v>
      </c>
      <c r="AL29" s="270" t="s">
        <v>27</v>
      </c>
      <c r="AM29" s="270"/>
    </row>
    <row r="30" ht="22.5" customHeight="1" x14ac:dyDescent="0.15" spans="1:39">
      <c r="A30" s="270">
        <v>22</v>
      </c>
      <c r="B30" s="270" t="s">
        <v>24</v>
      </c>
      <c r="C30" s="273" t="s">
        <v>48</v>
      </c>
      <c r="D30" s="272">
        <f>SUM(E30,S30)</f>
        <v>13.45</v>
      </c>
      <c r="E30" s="272">
        <f>SUM(F30:K30)</f>
        <v>0</v>
      </c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>
        <v>13.45</v>
      </c>
      <c r="T30" s="272">
        <f>U30+AH30+AI30</f>
        <v>13.45</v>
      </c>
      <c r="U30" s="272">
        <f>SUM(V30:AG30)</f>
        <v>0</v>
      </c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>
        <v>13.45</v>
      </c>
      <c r="AJ30" s="271">
        <f>T30/D30*100%</f>
        <v>1</v>
      </c>
      <c r="AK30" s="270" t="s">
        <v>29</v>
      </c>
      <c r="AL30" s="270" t="s">
        <v>27</v>
      </c>
      <c r="AM30" s="270"/>
    </row>
    <row r="31" ht="22.5" customHeight="1" x14ac:dyDescent="0.15" spans="1:39">
      <c r="A31" s="270">
        <v>23</v>
      </c>
      <c r="B31" s="270" t="s">
        <v>24</v>
      </c>
      <c r="C31" s="273" t="s">
        <v>49</v>
      </c>
      <c r="D31" s="272">
        <f>SUM(E31,S31)</f>
        <v>3.9</v>
      </c>
      <c r="E31" s="272">
        <f>SUM(F31:K31)</f>
        <v>0</v>
      </c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>
        <v>3.9</v>
      </c>
      <c r="T31" s="272">
        <f>U31+AH31+AI31</f>
        <v>3.9</v>
      </c>
      <c r="U31" s="272">
        <f>SUM(V31:AG31)</f>
        <v>0</v>
      </c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>
        <v>3.9</v>
      </c>
      <c r="AJ31" s="271">
        <f>T31/D31*100%</f>
        <v>1</v>
      </c>
      <c r="AK31" s="270" t="s">
        <v>29</v>
      </c>
      <c r="AL31" s="270" t="s">
        <v>27</v>
      </c>
      <c r="AM31" s="270"/>
    </row>
    <row r="32" ht="22.5" customHeight="1" x14ac:dyDescent="0.15" spans="1:39">
      <c r="A32" s="270">
        <v>24</v>
      </c>
      <c r="B32" s="270" t="s">
        <v>24</v>
      </c>
      <c r="C32" s="273" t="s">
        <v>50</v>
      </c>
      <c r="D32" s="272">
        <f>SUM(E32,S32)</f>
        <v>63</v>
      </c>
      <c r="E32" s="272">
        <f>SUM(F32:K32)</f>
        <v>63</v>
      </c>
      <c r="F32" s="272"/>
      <c r="G32" s="272"/>
      <c r="H32" s="272"/>
      <c r="I32" s="272"/>
      <c r="J32" s="272">
        <v>63</v>
      </c>
      <c r="K32" s="272"/>
      <c r="L32" s="272"/>
      <c r="M32" s="272"/>
      <c r="N32" s="272"/>
      <c r="O32" s="272"/>
      <c r="P32" s="272"/>
      <c r="Q32" s="272"/>
      <c r="R32" s="272"/>
      <c r="S32" s="272"/>
      <c r="T32" s="272">
        <f>U32+AH32+AI32</f>
        <v>63</v>
      </c>
      <c r="U32" s="272">
        <f>SUM(V32:AG32)</f>
        <v>63</v>
      </c>
      <c r="V32" s="272"/>
      <c r="W32" s="272"/>
      <c r="X32" s="272"/>
      <c r="Y32" s="272"/>
      <c r="Z32" s="272">
        <v>63</v>
      </c>
      <c r="AA32" s="272"/>
      <c r="AB32" s="272"/>
      <c r="AC32" s="272"/>
      <c r="AD32" s="272"/>
      <c r="AE32" s="272"/>
      <c r="AF32" s="272"/>
      <c r="AG32" s="272"/>
      <c r="AH32" s="272"/>
      <c r="AI32" s="272"/>
      <c r="AJ32" s="271">
        <f>T32/D32*100%</f>
        <v>1</v>
      </c>
      <c r="AK32" s="270" t="s">
        <v>29</v>
      </c>
      <c r="AL32" s="270" t="s">
        <v>27</v>
      </c>
      <c r="AM32" s="270"/>
    </row>
    <row r="33" ht="22.5" customHeight="1" x14ac:dyDescent="0.15" spans="1:39">
      <c r="A33" s="270">
        <v>25</v>
      </c>
      <c r="B33" s="270" t="s">
        <v>24</v>
      </c>
      <c r="C33" s="273" t="s">
        <v>51</v>
      </c>
      <c r="D33" s="272">
        <f>SUM(E33,S33)</f>
        <v>133</v>
      </c>
      <c r="E33" s="272">
        <f>SUM(F33:K33)</f>
        <v>133</v>
      </c>
      <c r="F33" s="272"/>
      <c r="G33" s="272"/>
      <c r="H33" s="272"/>
      <c r="I33" s="272">
        <v>133</v>
      </c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>
        <f>U33+AH33+AI33</f>
        <v>133</v>
      </c>
      <c r="U33" s="272">
        <f>SUM(V33:AG33)</f>
        <v>133</v>
      </c>
      <c r="V33" s="272"/>
      <c r="W33" s="272"/>
      <c r="X33" s="272"/>
      <c r="Y33" s="272">
        <v>133</v>
      </c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1">
        <f>T33/D33*100%</f>
        <v>1</v>
      </c>
      <c r="AK33" s="270" t="s">
        <v>29</v>
      </c>
      <c r="AL33" s="270" t="s">
        <v>27</v>
      </c>
      <c r="AM33" s="270"/>
    </row>
    <row r="34" ht="22.5" customHeight="1" x14ac:dyDescent="0.15" spans="1:39">
      <c r="A34" s="270">
        <v>26</v>
      </c>
      <c r="B34" s="270" t="s">
        <v>24</v>
      </c>
      <c r="C34" s="273" t="s">
        <v>52</v>
      </c>
      <c r="D34" s="272">
        <f>SUM(E34,S34)</f>
        <v>2</v>
      </c>
      <c r="E34" s="272">
        <f>SUM(F34:K34)</f>
        <v>0</v>
      </c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2"/>
      <c r="R34" s="272"/>
      <c r="S34" s="272">
        <v>2</v>
      </c>
      <c r="T34" s="272">
        <f>U34+AH34+AI34</f>
        <v>2</v>
      </c>
      <c r="U34" s="272">
        <f>SUM(V34:AG34)</f>
        <v>0</v>
      </c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>
        <v>2</v>
      </c>
      <c r="AJ34" s="271">
        <f>T34/D34*100%</f>
        <v>1</v>
      </c>
      <c r="AK34" s="270" t="s">
        <v>29</v>
      </c>
      <c r="AL34" s="270" t="s">
        <v>27</v>
      </c>
      <c r="AM34" s="270"/>
    </row>
    <row r="35" ht="22.5" customHeight="1" x14ac:dyDescent="0.15" spans="1:39">
      <c r="A35" s="270">
        <v>27</v>
      </c>
      <c r="B35" s="270" t="s">
        <v>24</v>
      </c>
      <c r="C35" s="273" t="s">
        <v>53</v>
      </c>
      <c r="D35" s="272">
        <f>SUM(E35,S35)</f>
        <v>17.3</v>
      </c>
      <c r="E35" s="272">
        <f>SUM(F35:K35)</f>
        <v>0</v>
      </c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>
        <v>17.3</v>
      </c>
      <c r="T35" s="272">
        <f>U35+AH35+AI35</f>
        <v>17.3</v>
      </c>
      <c r="U35" s="272">
        <f>SUM(V35:AG35)</f>
        <v>0</v>
      </c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>
        <v>17.3</v>
      </c>
      <c r="AJ35" s="271">
        <f>T35/D35*100%</f>
        <v>1</v>
      </c>
      <c r="AK35" s="270" t="s">
        <v>29</v>
      </c>
      <c r="AL35" s="270" t="s">
        <v>27</v>
      </c>
      <c r="AM35" s="270"/>
    </row>
    <row r="36" ht="22.5" customHeight="1" x14ac:dyDescent="0.15" spans="1:39">
      <c r="A36" s="270">
        <v>28</v>
      </c>
      <c r="B36" s="270" t="s">
        <v>24</v>
      </c>
      <c r="C36" s="273" t="s">
        <v>54</v>
      </c>
      <c r="D36" s="272">
        <f>SUM(E36,S36)</f>
        <v>16.8</v>
      </c>
      <c r="E36" s="272">
        <f>SUM(F36:K36)</f>
        <v>0</v>
      </c>
      <c r="F36" s="272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  <c r="R36" s="272"/>
      <c r="S36" s="272">
        <v>16.8</v>
      </c>
      <c r="T36" s="272">
        <f>U36+AH36+AI36</f>
        <v>16.8</v>
      </c>
      <c r="U36" s="272">
        <f>SUM(V36:AG36)</f>
        <v>0</v>
      </c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>
        <v>16.8</v>
      </c>
      <c r="AJ36" s="271">
        <f>T36/D36*100%</f>
        <v>1</v>
      </c>
      <c r="AK36" s="270" t="s">
        <v>29</v>
      </c>
      <c r="AL36" s="270" t="s">
        <v>27</v>
      </c>
      <c r="AM36" s="270"/>
    </row>
    <row r="37" ht="22.5" customHeight="1" x14ac:dyDescent="0.15" spans="1:39">
      <c r="A37" s="270">
        <v>29</v>
      </c>
      <c r="B37" s="270" t="s">
        <v>24</v>
      </c>
      <c r="C37" s="273" t="s">
        <v>55</v>
      </c>
      <c r="D37" s="272">
        <f>SUM(E37,S37)</f>
        <v>39.48</v>
      </c>
      <c r="E37" s="272">
        <f>SUM(F37:K37)</f>
        <v>0</v>
      </c>
      <c r="F37" s="272"/>
      <c r="G37" s="272"/>
      <c r="H37" s="272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>
        <v>39.48</v>
      </c>
      <c r="T37" s="272">
        <f>U37+AH37+AI37</f>
        <v>39.48</v>
      </c>
      <c r="U37" s="272">
        <f>SUM(V37:AG37)</f>
        <v>0</v>
      </c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>
        <v>39.48</v>
      </c>
      <c r="AJ37" s="271">
        <f>T37/D37*100%</f>
        <v>1</v>
      </c>
      <c r="AK37" s="270" t="s">
        <v>29</v>
      </c>
      <c r="AL37" s="270" t="s">
        <v>27</v>
      </c>
      <c r="AM37" s="270"/>
    </row>
    <row r="38" ht="22.5" customHeight="1" x14ac:dyDescent="0.15" spans="1:39">
      <c r="A38" s="270">
        <v>30</v>
      </c>
      <c r="B38" s="270" t="s">
        <v>24</v>
      </c>
      <c r="C38" s="273" t="s">
        <v>56</v>
      </c>
      <c r="D38" s="272">
        <f>SUM(E38,S38)</f>
        <v>10</v>
      </c>
      <c r="E38" s="272">
        <f>SUM(F38:K38)</f>
        <v>0</v>
      </c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>
        <v>10</v>
      </c>
      <c r="T38" s="272">
        <f>U38+AH38+AI38</f>
        <v>10</v>
      </c>
      <c r="U38" s="272">
        <f>SUM(V38:AG38)</f>
        <v>0</v>
      </c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>
        <v>10</v>
      </c>
      <c r="AJ38" s="271">
        <f>T38/D38*100%</f>
        <v>1</v>
      </c>
      <c r="AK38" s="270" t="s">
        <v>29</v>
      </c>
      <c r="AL38" s="270" t="s">
        <v>27</v>
      </c>
      <c r="AM38" s="270"/>
    </row>
    <row r="39" ht="22.5" customHeight="1" x14ac:dyDescent="0.15" spans="1:39">
      <c r="A39" s="270">
        <v>31</v>
      </c>
      <c r="B39" s="270" t="s">
        <v>24</v>
      </c>
      <c r="C39" s="273" t="s">
        <v>57</v>
      </c>
      <c r="D39" s="272">
        <f>SUM(E39,S39)</f>
        <v>7</v>
      </c>
      <c r="E39" s="272">
        <f>SUM(F39:K39)</f>
        <v>0</v>
      </c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>
        <v>7</v>
      </c>
      <c r="T39" s="272">
        <f>U39+AH39+AI39</f>
        <v>7</v>
      </c>
      <c r="U39" s="272">
        <f>SUM(V39:AG39)</f>
        <v>0</v>
      </c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>
        <v>7</v>
      </c>
      <c r="AJ39" s="271">
        <f>T39/D39*100%</f>
        <v>1</v>
      </c>
      <c r="AK39" s="270" t="s">
        <v>29</v>
      </c>
      <c r="AL39" s="270" t="s">
        <v>27</v>
      </c>
      <c r="AM39" s="270"/>
    </row>
    <row r="40" ht="22.5" customHeight="1" x14ac:dyDescent="0.15" spans="1:39">
      <c r="A40" s="270">
        <v>32</v>
      </c>
      <c r="B40" s="270" t="s">
        <v>24</v>
      </c>
      <c r="C40" s="273" t="s">
        <v>58</v>
      </c>
      <c r="D40" s="272">
        <f>SUM(E40,S40)</f>
        <v>14</v>
      </c>
      <c r="E40" s="272">
        <f>SUM(F40:K40)</f>
        <v>0</v>
      </c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>
        <v>14</v>
      </c>
      <c r="T40" s="272">
        <f>U40+AH40+AI40</f>
        <v>14</v>
      </c>
      <c r="U40" s="272">
        <f>SUM(V40:AG40)</f>
        <v>0</v>
      </c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>
        <v>14</v>
      </c>
      <c r="AJ40" s="271">
        <f>T40/D40*100%</f>
        <v>1</v>
      </c>
      <c r="AK40" s="270" t="s">
        <v>29</v>
      </c>
      <c r="AL40" s="270" t="s">
        <v>27</v>
      </c>
      <c r="AM40" s="270"/>
    </row>
    <row r="41" ht="22.5" customHeight="1" x14ac:dyDescent="0.15" spans="1:39">
      <c r="A41" s="270">
        <v>33</v>
      </c>
      <c r="B41" s="270" t="s">
        <v>24</v>
      </c>
      <c r="C41" s="273" t="s">
        <v>59</v>
      </c>
      <c r="D41" s="272">
        <f>SUM(E41,S41)</f>
        <v>10</v>
      </c>
      <c r="E41" s="272">
        <f>SUM(F41:K41)</f>
        <v>0</v>
      </c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>
        <v>10</v>
      </c>
      <c r="T41" s="272">
        <f>U41+AH41+AI41</f>
        <v>10</v>
      </c>
      <c r="U41" s="272">
        <f>SUM(V41:AG41)</f>
        <v>0</v>
      </c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>
        <v>10</v>
      </c>
      <c r="AJ41" s="271">
        <f>T41/D41*100%</f>
        <v>1</v>
      </c>
      <c r="AK41" s="270" t="s">
        <v>29</v>
      </c>
      <c r="AL41" s="270" t="s">
        <v>27</v>
      </c>
      <c r="AM41" s="270"/>
    </row>
    <row r="42" ht="22.5" customHeight="1" x14ac:dyDescent="0.15" spans="1:39">
      <c r="A42" s="270">
        <v>34</v>
      </c>
      <c r="B42" s="270" t="s">
        <v>24</v>
      </c>
      <c r="C42" s="273" t="s">
        <v>60</v>
      </c>
      <c r="D42" s="272">
        <f>SUM(E42,S42)</f>
        <v>28.54</v>
      </c>
      <c r="E42" s="272">
        <f>SUM(F42:K42)</f>
        <v>0</v>
      </c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>
        <v>28.54</v>
      </c>
      <c r="T42" s="272">
        <f>U42+AH42+AI42</f>
        <v>28.54</v>
      </c>
      <c r="U42" s="272">
        <f>SUM(V42:AG42)</f>
        <v>0</v>
      </c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>
        <v>28.54</v>
      </c>
      <c r="AJ42" s="271">
        <f>T42/D42*100%</f>
        <v>1</v>
      </c>
      <c r="AK42" s="270" t="s">
        <v>29</v>
      </c>
      <c r="AL42" s="270" t="s">
        <v>27</v>
      </c>
      <c r="AM42" s="270"/>
    </row>
    <row r="43" ht="22.5" customHeight="1" x14ac:dyDescent="0.15" spans="1:39">
      <c r="A43" s="270">
        <v>35</v>
      </c>
      <c r="B43" s="270" t="s">
        <v>24</v>
      </c>
      <c r="C43" s="273" t="s">
        <v>61</v>
      </c>
      <c r="D43" s="272">
        <f>SUM(E43,S43)</f>
        <v>1.2</v>
      </c>
      <c r="E43" s="272">
        <f>SUM(F43:K43)</f>
        <v>0</v>
      </c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>
        <v>1.2</v>
      </c>
      <c r="T43" s="272">
        <f>U43+AH43+AI43</f>
        <v>1.2</v>
      </c>
      <c r="U43" s="272">
        <f>SUM(V43:AG43)</f>
        <v>0</v>
      </c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>
        <v>1.2</v>
      </c>
      <c r="AJ43" s="271">
        <f>T43/D43*100%</f>
        <v>1</v>
      </c>
      <c r="AK43" s="270" t="s">
        <v>29</v>
      </c>
      <c r="AL43" s="270" t="s">
        <v>27</v>
      </c>
      <c r="AM43" s="270"/>
    </row>
    <row r="44" ht="24.0" customHeight="1" x14ac:dyDescent="0.15" spans="1:39">
      <c r="A44" s="270">
        <v>36</v>
      </c>
      <c r="B44" s="270" t="s">
        <v>24</v>
      </c>
      <c r="C44" s="273" t="s">
        <v>62</v>
      </c>
      <c r="D44" s="272">
        <f>SUM(E44,S44)</f>
        <v>13.46</v>
      </c>
      <c r="E44" s="272">
        <f>SUM(F44:K44)</f>
        <v>0</v>
      </c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>
        <v>13.46</v>
      </c>
      <c r="T44" s="272">
        <f>U44+AH44+AI44</f>
        <v>13.46</v>
      </c>
      <c r="U44" s="272">
        <f>SUM(V44:AG44)</f>
        <v>0</v>
      </c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>
        <v>13.46</v>
      </c>
      <c r="AJ44" s="271">
        <f>T44/D44*100%</f>
        <v>1</v>
      </c>
      <c r="AK44" s="270" t="s">
        <v>26</v>
      </c>
      <c r="AL44" s="270" t="s">
        <v>27</v>
      </c>
      <c r="AM44" s="269"/>
    </row>
    <row r="45" ht="13.5" customHeight="1" x14ac:dyDescent="0.15" spans="1:2"/>
    <row r="46" ht="21.75" customHeight="1" x14ac:dyDescent="0.15" spans="1:19">
      <c r="C46" s="268" t="s">
        <v>63</v>
      </c>
      <c r="D46" s="267"/>
      <c r="E46" s="267"/>
      <c r="F46" s="267"/>
      <c r="G46" s="267"/>
      <c r="H46" s="267"/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46:S46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honeticPr fontId="0" type="noConversion"/>
  <printOptions horizontalCentered="1"/>
  <pageMargins left="0.22427751792697456" right="0.16942325774140246" top="0.3937007874015748" bottom="0.27565998355234705" header="0.3110722059339989" footer="0.3110722059339989"/>
  <pageSetup paperSize="9" scale="51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387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Administrator</cp:lastModifiedBy>
  <cp:revision>0</cp:revision>
  <cp:lastPrinted>2025-02-12T01:06:06Z</cp:lastPrinted>
  <dcterms:created xsi:type="dcterms:W3CDTF">2022-10-21T02:56:00Z</dcterms:created>
  <dcterms:modified xsi:type="dcterms:W3CDTF">2025-03-07T06:15:45Z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2052-12.1.0.19770</vt:lpwstr>
  </property>
  <property fmtid="{D5CDD505-2E9C-101B-9397-08002B2CF9AE}" pid="3" name="ICV">
    <vt:lpwstr>E3840582567A41F3975BAA2469BCA865_12</vt:lpwstr>
  </property>
</Properties>
</file>