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255" yWindow="309" windowWidth="23688" windowHeight="12051" activeTab="0" tabRatio="600"/>
  </bookViews>
  <sheets>
    <sheet name="附件1部门自评--预算部门具体项目汇总表" sheetId="3" r:id="rId1"/>
  </sheets>
  <calcPr calcId="191029" iterateCount="1"/>
</workbook>
</file>

<file path=xl/sharedStrings.xml><?xml version="1.0" encoding="utf-8"?>
<sst xmlns="http://schemas.openxmlformats.org/spreadsheetml/2006/main" count="163" uniqueCount="97">
  <si>
    <t>附件1：</t>
  </si>
  <si>
    <t>丰南区2024年度财政支出绩效评价情况表（预算部门）</t>
  </si>
  <si>
    <t>部门名称（盖章）：柳树瞿阝镇人民政府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</si>
  <si>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</si>
  <si>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</si>
  <si>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</si>
  <si>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</si>
  <si>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</si>
  <si>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</si>
  <si>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</si>
  <si>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</si>
  <si>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</si>
  <si>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</si>
  <si>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</si>
  <si>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</si>
  <si>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</si>
  <si>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</si>
  <si>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</si>
  <si>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</si>
  <si>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</si>
  <si>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</si>
  <si>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</si>
  <si>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</si>
  <si>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</si>
  <si>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</si>
  <si>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镇管理扬水站、排灌站维修（发展基数）</t>
  </si>
  <si>
    <t>优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</si>
  <si>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</si>
  <si>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招商经费（发展基数）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</si>
  <si>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</si>
  <si>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义务工役制人员及遗属补助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</si>
  <si>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</si>
  <si>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乡镇政府劳务派遣人员经费（发展基数）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</si>
  <si>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</si>
  <si>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乡镇补助经费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</si>
  <si>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</si>
  <si>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乡镇财政办公经费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</si>
  <si>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</si>
  <si>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卫生清理（发展基数）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</si>
  <si>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</si>
  <si>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维稳经费（发展基数）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</si>
  <si>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</si>
  <si>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退役军人公益岗安置费用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</si>
  <si>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</si>
  <si>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绿化美化经费（发展基数）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</si>
  <si>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</si>
  <si>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六级以上伤残军人医疗补助（区级）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</si>
  <si>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</si>
  <si>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劳务派遣人员经费（劳务费）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</si>
  <si>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</si>
  <si>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就业见习基本生活费补贴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</si>
  <si>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</si>
  <si>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敬老院维修卫生间、安防设施安装（发展基数）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</si>
  <si>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</si>
  <si>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敬老院劳务派遣人员费用（劳务费）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</si>
  <si>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</si>
  <si>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精简退职职工救济金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</si>
  <si>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</si>
  <si>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纪检专项经费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</si>
  <si>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</si>
  <si>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计生专干补助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</si>
  <si>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</si>
  <si>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机关运转经费（发展基数）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</si>
  <si>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</si>
  <si>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机关维修改造经费（发展基数）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</si>
  <si>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</si>
  <si>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基层武装工作经费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</si>
  <si>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</si>
  <si>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环保工作经费（发展基数）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</si>
  <si>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</si>
  <si>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服务群众专项经费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</si>
  <si>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</si>
  <si>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服务群众专项经费-垃圾清扫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</si>
  <si>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</si>
  <si>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村级组织运转经费（办公费）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</si>
  <si>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</si>
  <si>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财政劳务派遣人员费用（劳务费）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</si>
  <si>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</si>
  <si>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信访专项救助资金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</si>
  <si>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</si>
  <si>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r>
      <rPr>
        <sz val="11.0"/>
        <color rgb="FF000000"/>
        <rFont val="宋体"/>
        <charset val="134"/>
      </rPr>
      <t>五经普</t>
    </r>
    <r>
      <rPr>
        <sz val="11.0"/>
        <color rgb="FF000000"/>
        <rFont val="宋体"/>
        <charset val="134"/>
      </rPr>
      <t>“</t>
    </r>
    <r>
      <rPr>
        <sz val="11.0"/>
        <color rgb="FF000000"/>
        <rFont val="宋体"/>
        <charset val="134"/>
      </rPr>
      <t>两员</t>
    </r>
    <r>
      <rPr>
        <sz val="11.0"/>
        <color rgb="FF000000"/>
        <rFont val="宋体"/>
        <charset val="134"/>
      </rPr>
      <t>”</t>
    </r>
    <r>
      <rPr>
        <sz val="11.0"/>
        <color rgb="FF000000"/>
        <rFont val="宋体"/>
        <charset val="134"/>
      </rPr>
      <t>入户调查劳务费</t>
    </r>
    <phoneticPr fontId="0" type="noConversion"/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</si>
  <si>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</si>
  <si>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提前下达2023年度棉花大县奖励资金预算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</si>
  <si>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</si>
  <si>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国防教育辅导员公益岗安置费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</si>
  <si>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</si>
  <si>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r>
      <rPr>
        <sz val="11.0"/>
        <color rgb="FF000000"/>
        <rFont val="宋体"/>
        <charset val="134"/>
      </rPr>
      <t>“</t>
    </r>
    <r>
      <rPr>
        <sz val="11.0"/>
        <color rgb="FF000000"/>
        <rFont val="宋体"/>
        <charset val="134"/>
      </rPr>
      <t>三线</t>
    </r>
    <r>
      <rPr>
        <sz val="11.0"/>
        <color rgb="FF000000"/>
        <rFont val="宋体"/>
        <charset val="134"/>
      </rPr>
      <t>”</t>
    </r>
    <r>
      <rPr>
        <sz val="11.0"/>
        <color rgb="FF000000"/>
        <rFont val="宋体"/>
        <charset val="134"/>
      </rPr>
      <t>铁路建设民兵生活困难补助金</t>
    </r>
    <phoneticPr fontId="0" type="noConversion"/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</si>
  <si>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</si>
  <si>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2024年农村公益事业建设财政奖补资金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</si>
  <si>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</si>
  <si>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2024年农村公益事业工作经费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</si>
  <si>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</si>
  <si>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2020年造林绿化项目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</si>
  <si>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</si>
  <si>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2020年生态廊道绿化提升工程苗木费</t>
  </si>
  <si>
    <r>
      <rPr>
        <sz val="11.0"/>
        <color rgb="FF000000"/>
        <rFont val="宋体"/>
        <charset val="134"/>
      </rPr>
      <t>柳树瞿阝</t>
    </r>
    <r>
      <rPr>
        <sz val="11.0"/>
        <color rgb="FF000000"/>
        <rFont val="宋体"/>
        <charset val="134"/>
      </rPr>
      <t>镇人民政府</t>
    </r>
    <phoneticPr fontId="0" type="noConversion"/>
  </si>
  <si>
    <t>2020年厕所改造工程区级奖补资金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</si>
</sst>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@"/>
    <numFmt numFmtId="183" formatCode="0.00%"/>
    <numFmt numFmtId="184" formatCode="_ &quot;¥&quot;* #,##0_ ;_ &quot;¥&quot;* \-#,##0_ ;_ &quot;¥&quot;* &quot;-&quot;_ ;_ @_ "/>
    <numFmt numFmtId="185" formatCode="_ * #,##0_ ;_ * -#,##0_ ;_ * &quot;-&quot;_ ;_ @_ "/>
  </numFmts>
  <fonts count="59" x14ac:knownFonts="59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  <i val="0"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2.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3">
    <border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 applyProtection="0">
      <alignment vertical="center"/>
    </xf>
    <xf numFmtId="0" applyNumberFormat="0" fontId="29" applyFont="1" applyFill="0" fillId="0" borderId="0" applyAlignment="1" applyProtection="0">
      <alignment vertical="center"/>
    </xf>
  </cellStyleXfs>
  <cellXfs count="224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2" applyNumberFormat="1" fontId="1" applyFont="1" fillId="0" borderId="41" applyBorder="1" applyAlignment="1" xfId="0">
      <alignment horizontal="right"/>
    </xf>
    <xf numFmtId="179" applyNumberFormat="1" fontId="1" applyFont="1" fillId="0" borderId="42" applyBorder="1" applyAlignment="1" xfId="0">
      <alignment horizontal="right" wrapText="1"/>
    </xf>
    <xf numFmtId="0" fontId="0" fillId="0" borderId="0" applyAlignment="1" xfId="0">
      <alignment horizontal="center" vertical="center"/>
    </xf>
    <xf numFmtId="0" fontId="39" applyFont="1" fillId="0" borderId="0" applyAlignment="1" xfId="0">
      <alignment vertical="center"/>
    </xf>
    <xf numFmtId="183" applyNumberFormat="1" fontId="1" applyFont="1" fillId="0" borderId="43" applyBorder="1" applyAlignment="1" xfId="0">
      <alignment horizontal="right"/>
    </xf>
    <xf numFmtId="179" applyNumberFormat="1" fontId="1" applyFont="1" fillId="0" borderId="44" applyBorder="1" applyAlignment="1" xfId="0">
      <alignment horizontal="center" wrapText="1"/>
    </xf>
    <xf numFmtId="183" applyNumberFormat="1" fontId="6" applyFont="1" fillId="0" borderId="45" applyBorder="1" applyAlignment="1" xfId="0">
      <alignment horizontal="right"/>
    </xf>
    <xf numFmtId="176" applyNumberFormat="1" fontId="0" fillId="0" borderId="0" applyAlignment="1" xfId="0">
      <alignment vertical="center"/>
    </xf>
    <xf numFmtId="176" applyNumberFormat="1" fontId="1" applyFont="1" fillId="0" borderId="0" applyAlignment="1" xfId="0"/>
    <xf numFmtId="176" applyNumberFormat="1" fontId="1" applyFont="1" fillId="0" borderId="46" applyBorder="1" applyAlignment="1" xfId="0">
      <alignment horizontal="right" wrapText="1"/>
    </xf>
    <xf numFmtId="176" applyNumberFormat="1" fontId="1" applyFont="1" fillId="0" borderId="47" applyBorder="1" applyAlignment="1" xfId="0">
      <alignment horizontal="right" vertical="center" wrapText="1"/>
    </xf>
    <xf numFmtId="176" applyNumberFormat="1" fontId="1" applyFont="1" fillId="0" borderId="48" applyBorder="1" applyAlignment="1" xfId="0"/>
    <xf numFmtId="176" applyNumberFormat="1" fontId="1" applyFont="1" fillId="0" borderId="49" applyBorder="1" applyAlignment="1" xfId="0">
      <alignment horizontal="center" vertical="center" wrapText="1"/>
    </xf>
    <xf numFmtId="0" fontId="0" fillId="56" applyFill="1" borderId="0" applyAlignment="1" xfId="0">
      <alignment vertical="center"/>
    </xf>
    <xf numFmtId="0" fontId="1" applyFont="1" fillId="56" applyFill="1" borderId="50" applyBorder="1" applyAlignment="1" xfId="0"/>
    <xf numFmtId="176" applyNumberFormat="1" fontId="1" applyFont="1" fillId="0" borderId="0" applyAlignment="1" xfId="0">
      <alignment horizontal="center"/>
    </xf>
    <xf numFmtId="176" applyNumberFormat="1" fontId="1" applyFont="1" fillId="0" borderId="51" applyBorder="1" applyAlignment="1" xfId="0">
      <alignment horizontal="center"/>
    </xf>
    <xf numFmtId="176" applyNumberFormat="1" fontId="1" applyFont="1" fillId="0" borderId="52" applyBorder="1" applyAlignment="1" xfId="0">
      <alignment horizontal="center" wrapText="1"/>
    </xf>
    <xf numFmtId="176" applyNumberFormat="1" fontId="0" fillId="0" borderId="0" applyAlignment="1" xfId="0">
      <alignment horizontal="center" vertical="center"/>
    </xf>
    <xf numFmtId="0" fontId="0" fillId="57" applyFill="1" borderId="0" applyAlignment="1" xfId="0">
      <alignment vertical="center"/>
    </xf>
    <xf numFmtId="0" fontId="1" applyFont="1" fillId="57" applyFill="1" borderId="53" applyBorder="1" applyAlignment="1" xfId="0"/>
    <xf numFmtId="0" fontId="29" applyFont="1" fillId="0" borderId="0" applyAlignment="1" xfId="1">
      <alignment vertical="center"/>
    </xf>
    <xf numFmtId="0" fontId="1" applyFont="1" fillId="0" borderId="0" applyAlignment="1" xfId="1"/>
    <xf numFmtId="0" fontId="29" applyFont="1" fillId="0" borderId="0" applyAlignment="1" xfId="1"/>
    <xf numFmtId="0" fontId="5" applyFont="1" fillId="0" borderId="54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/>
    </xf>
    <xf numFmtId="0" fontId="1" applyFont="1" fillId="0" borderId="55" applyBorder="1" applyAlignment="1" xfId="0">
      <alignment horizontal="center" vertical="center"/>
    </xf>
    <xf numFmtId="0" fontId="1" applyFont="1" fillId="0" borderId="56" applyBorder="1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57" applyBorder="1" applyAlignment="1" xfId="0">
      <alignment horizontal="left" vertical="center"/>
    </xf>
    <xf numFmtId="0" fontId="0" fillId="0" borderId="0" applyAlignment="1" xfId="0">
      <alignment vertical="center"/>
    </xf>
    <xf numFmtId="0" fontId="29" applyFont="1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176" applyNumberFormat="1" fontId="1" applyFont="1" fillId="0" borderId="58" applyBorder="1" applyAlignment="1" xfId="0"/>
    <xf numFmtId="0" fontId="1" applyFont="1" fillId="0" borderId="59" applyBorder="1" applyAlignment="1" xfId="0"/>
    <xf numFmtId="176" applyNumberFormat="1" fontId="1" applyFont="1" fillId="0" borderId="60" applyBorder="1" applyAlignment="1" xfId="0">
      <alignment horizontal="center" vertical="center" wrapText="1"/>
    </xf>
    <xf numFmtId="0" fontId="1" applyFont="1" fillId="0" borderId="61" applyBorder="1" applyAlignment="1" xfId="0">
      <alignment horizontal="center" vertical="center" wrapText="1"/>
    </xf>
    <xf numFmtId="0" fontId="1" applyFont="1" fillId="0" borderId="62" applyBorder="1" applyAlignment="1" xfId="0">
      <alignment horizontal="center" vertical="center" wrapText="1"/>
    </xf>
    <xf numFmtId="0" fontId="1" applyFont="1" fillId="0" borderId="63" applyBorder="1" applyAlignment="1" xfId="0">
      <alignment horizontal="center" vertical="center" wrapText="1"/>
    </xf>
    <xf numFmtId="0" fontId="1" applyFont="1" fillId="0" borderId="64" applyBorder="1" applyAlignment="1" xfId="0">
      <alignment horizontal="center" vertical="center" wrapText="1"/>
    </xf>
    <xf numFmtId="0" fontId="1" applyFont="1" fillId="0" borderId="65" applyBorder="1" applyAlignment="1" xfId="0">
      <alignment horizontal="center"/>
    </xf>
    <xf numFmtId="0" fontId="1" applyFont="1" fillId="0" borderId="66" applyBorder="1" applyAlignment="1" xfId="0">
      <alignment horizontal="center"/>
    </xf>
    <xf numFmtId="0" fontId="1" applyFont="1" fillId="0" borderId="67" applyBorder="1" applyAlignment="1" xfId="0">
      <alignment horizontal="center"/>
    </xf>
    <xf numFmtId="0" fontId="5" applyFont="1" applyFill="1" fillId="0" borderId="68" applyBorder="1" applyAlignment="1" xfId="0">
      <alignment horizontal="center" vertical="center" wrapText="1"/>
    </xf>
    <xf numFmtId="0" fontId="1" applyFont="1" fillId="0" borderId="69" applyBorder="1" applyAlignment="1" xfId="0">
      <alignment horizontal="center" vertical="center" wrapText="1"/>
    </xf>
    <xf numFmtId="0" fontId="1" applyFont="1" fillId="0" borderId="70" applyBorder="1" applyAlignment="1" xfId="0">
      <alignment horizontal="center" vertical="center" wrapText="1"/>
    </xf>
    <xf numFmtId="0" fontId="1" applyFont="1" fillId="0" borderId="71" applyBorder="1" applyAlignment="1" xfId="0">
      <alignment horizontal="center" vertical="center" wrapText="1"/>
    </xf>
    <xf numFmtId="0" fontId="1" applyFont="1" fillId="0" borderId="72" applyBorder="1" applyAlignment="1" xfId="0">
      <alignment horizontal="left" vertical="center"/>
    </xf>
    <xf numFmtId="0" fontId="41" applyFont="1" fillId="59" applyFill="1" borderId="0" applyAlignment="1" xfId="0">
      <alignment vertical="center"/>
    </xf>
    <xf numFmtId="0" fontId="42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4" applyFont="1" fillId="62" applyFill="1" borderId="73" applyBorder="1" applyAlignment="1" xfId="0">
      <alignment vertical="center"/>
    </xf>
    <xf numFmtId="0" fontId="45" applyFont="1" fillId="63" applyFill="1" borderId="74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75" applyBorder="1" applyAlignment="1" xfId="0">
      <alignment vertical="center"/>
    </xf>
    <xf numFmtId="0" fontId="49" applyFont="1" fillId="62" applyFill="1" borderId="76" applyBorder="1" applyAlignment="1" xfId="0">
      <alignment vertical="center"/>
    </xf>
    <xf numFmtId="0" fontId="50" applyFont="1" fillId="64" applyFill="1" borderId="77" applyBorder="1" applyAlignment="1" xfId="0">
      <alignment vertical="center"/>
    </xf>
    <xf numFmtId="0" fontId="0" fillId="65" applyFill="1" borderId="78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79" applyBorder="1" applyAlignment="1" xfId="0">
      <alignment vertical="center"/>
    </xf>
    <xf numFmtId="0" fontId="53" applyFont="1" fillId="0" borderId="80" applyBorder="1" applyAlignment="1" xfId="0">
      <alignment vertical="center"/>
    </xf>
    <xf numFmtId="0" fontId="54" applyFont="1" fillId="0" borderId="81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82" applyBorder="1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6" applyFont="1" fillId="76" applyFill="1" borderId="0" applyAlignment="1" xfId="0">
      <alignment vertical="center"/>
    </xf>
    <xf numFmtId="0" fontId="56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0" fontId="57" applyFont="1" fillId="88" applyFill="1" borderId="0" applyAlignment="1" xfId="0">
      <alignment vertical="center"/>
    </xf>
    <xf numFmtId="0" fontId="57" applyFont="1" fillId="89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1" applyFont="1" fillId="0" borderId="0" applyAlignment="1" xfId="0"/>
    <xf numFmtId="176" applyNumberFormat="1" fontId="1" applyFont="1" fillId="0" borderId="0" applyAlignment="1" xfId="0"/>
    <xf numFmtId="0" fontId="0" fillId="0" borderId="0" applyAlignment="1" xfId="0">
      <alignment vertical="center"/>
    </xf>
  </cellXfs>
  <cellStyles count="2">
    <cellStyle name="常规" xfId="0" builtinId="0"/>
    <cellStyle name="解释性文本" xfId="1" builtinId="5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mpd="sng" cap="flat">
          <a:solidFill>
            <a:schemeClr val="phClr"/>
          </a:solidFill>
          <a:prstDash val="solid"/>
          <a:round/>
        </a:ln>
        <a:ln w="12700" cmpd="sng" cap="flat">
          <a:solidFill>
            <a:schemeClr val="phClr"/>
          </a:solidFill>
          <a:prstDash val="solid"/>
          <a:round/>
        </a:ln>
        <a:ln w="1905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/>
</a:theme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44"/>
  <sheetViews>
    <sheetView tabSelected="1" zoomScaleNormal="100" topLeftCell="A2" workbookViewId="0">
      <pane xSplit="3" topLeftCell="D2" activePane="topRight" state="frozen"/>
      <selection activeCell="J12" activeCellId="0" sqref="J12"/>
      <selection pane="topRight" activeCell="J12" activeCellId="0" sqref="J12"/>
    </sheetView>
  </sheetViews>
  <sheetFormatPr defaultRowHeight="14.25" defaultColWidth="8.875" x14ac:dyDescent="0.15"/>
  <cols>
    <col min="1" max="1" width="3.5" customWidth="1" style="2"/>
    <col min="2" max="2" width="18.375" customWidth="1" style="2"/>
    <col min="3" max="3" width="39.25" customWidth="1" style="2"/>
    <col min="4" max="4" width="11.75" customWidth="1" style="132"/>
    <col min="5" max="5" width="11.75" customWidth="1" style="2"/>
    <col min="6" max="18" width="9.625" customWidth="1" style="2"/>
    <col min="19" max="19" width="10.75" customWidth="1" style="132"/>
    <col min="20" max="20" width="10.625" customWidth="1" style="132"/>
    <col min="21" max="34" width="10.625" customWidth="1" style="2"/>
    <col min="35" max="35" width="10.625" customWidth="1" style="132"/>
    <col min="36" max="36" width="7.25" customWidth="1" style="2"/>
    <col min="37" max="39" width="4.375" customWidth="1" style="2"/>
    <col min="40" max="269" width="8.875" style="2"/>
  </cols>
  <sheetData>
    <row ht="22.5" customHeight="1" x14ac:dyDescent="0.15" r="1" spans="1:3">
      <c r="A1" s="157" t="s">
        <v>0</v>
      </c>
    </row>
    <row ht="22.5" customHeight="1" x14ac:dyDescent="0.15" r="2" spans="1:39">
      <c r="A2" s="158" t="s">
        <v>1</v>
      </c>
    </row>
    <row ht="24.749622" customHeight="1" x14ac:dyDescent="0.15" r="3" spans="1:39">
      <c r="A3" s="174" t="s">
        <v>2</v>
      </c>
      <c r="B3" s="174"/>
      <c r="C3" s="174"/>
      <c r="E3" s="132"/>
      <c r="AK3" s="159"/>
    </row>
    <row ht="18.749714" customHeight="1" x14ac:dyDescent="0.15" r="4" spans="1:39">
      <c r="A4" s="166" t="s">
        <v>3</v>
      </c>
      <c r="B4" s="166" t="s">
        <v>4</v>
      </c>
      <c r="C4" s="166" t="s">
        <v>5</v>
      </c>
      <c r="D4" s="162" t="s">
        <v>6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0"/>
      <c r="T4" s="162" t="s">
        <v>7</v>
      </c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0"/>
      <c r="AJ4" s="166" t="s">
        <v>8</v>
      </c>
      <c r="AK4" s="166" t="s">
        <v>9</v>
      </c>
      <c r="AL4" s="173" t="s">
        <v>10</v>
      </c>
      <c r="AM4" s="166" t="s">
        <v>11</v>
      </c>
    </row>
    <row ht="18.749714" customHeight="1" x14ac:dyDescent="0.15" r="5" spans="1:39">
      <c r="A5" s="161"/>
      <c r="B5" s="161"/>
      <c r="C5" s="161"/>
      <c r="D5" s="162" t="s">
        <v>12</v>
      </c>
      <c r="E5" s="165" t="s">
        <v>13</v>
      </c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3"/>
      <c r="R5" s="166" t="s">
        <v>14</v>
      </c>
      <c r="S5" s="162" t="s">
        <v>15</v>
      </c>
      <c r="T5" s="162" t="s">
        <v>12</v>
      </c>
      <c r="U5" s="165" t="s">
        <v>13</v>
      </c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3"/>
      <c r="AH5" s="166" t="s">
        <v>14</v>
      </c>
      <c r="AI5" s="162" t="s">
        <v>15</v>
      </c>
      <c r="AJ5" s="161"/>
      <c r="AK5" s="161"/>
      <c r="AL5" s="172"/>
      <c r="AM5" s="161"/>
    </row>
    <row ht="18.749714" customHeight="1" x14ac:dyDescent="0.15" r="6" spans="1:39">
      <c r="A6" s="161"/>
      <c r="B6" s="161"/>
      <c r="C6" s="161"/>
      <c r="D6" s="160"/>
      <c r="E6" s="166" t="s">
        <v>16</v>
      </c>
      <c r="F6" s="166" t="s">
        <v>17</v>
      </c>
      <c r="G6" s="161"/>
      <c r="H6" s="161"/>
      <c r="I6" s="166" t="s">
        <v>18</v>
      </c>
      <c r="J6" s="161"/>
      <c r="K6" s="161"/>
      <c r="L6" s="169" t="s">
        <v>19</v>
      </c>
      <c r="M6" s="168"/>
      <c r="N6" s="167"/>
      <c r="O6" s="168" t="s">
        <v>20</v>
      </c>
      <c r="P6" s="168"/>
      <c r="Q6" s="167"/>
      <c r="R6" s="161"/>
      <c r="S6" s="160"/>
      <c r="T6" s="160"/>
      <c r="U6" s="170" t="s">
        <v>16</v>
      </c>
      <c r="V6" s="166" t="s">
        <v>17</v>
      </c>
      <c r="W6" s="161"/>
      <c r="X6" s="161"/>
      <c r="Y6" s="166" t="s">
        <v>18</v>
      </c>
      <c r="Z6" s="161"/>
      <c r="AA6" s="161"/>
      <c r="AB6" s="169" t="s">
        <v>19</v>
      </c>
      <c r="AC6" s="168"/>
      <c r="AD6" s="167"/>
      <c r="AE6" s="168" t="s">
        <v>20</v>
      </c>
      <c r="AF6" s="168"/>
      <c r="AG6" s="167"/>
      <c r="AH6" s="161"/>
      <c r="AI6" s="160"/>
      <c r="AJ6" s="161"/>
      <c r="AK6" s="161"/>
      <c r="AL6" s="172"/>
      <c r="AM6" s="161"/>
    </row>
    <row ht="18.749714" customHeight="1" x14ac:dyDescent="0.15" r="7" spans="1:39">
      <c r="A7" s="161"/>
      <c r="B7" s="161"/>
      <c r="C7" s="161"/>
      <c r="D7" s="160"/>
      <c r="E7" s="161"/>
      <c r="F7" s="6" t="s">
        <v>21</v>
      </c>
      <c r="G7" s="6" t="s">
        <v>22</v>
      </c>
      <c r="H7" s="6" t="s">
        <v>23</v>
      </c>
      <c r="I7" s="6" t="s">
        <v>21</v>
      </c>
      <c r="J7" s="6" t="s">
        <v>22</v>
      </c>
      <c r="K7" s="6" t="s">
        <v>23</v>
      </c>
      <c r="L7" s="6" t="s">
        <v>21</v>
      </c>
      <c r="M7" s="6" t="s">
        <v>22</v>
      </c>
      <c r="N7" s="6" t="s">
        <v>23</v>
      </c>
      <c r="O7" s="6" t="s">
        <v>21</v>
      </c>
      <c r="P7" s="6" t="s">
        <v>22</v>
      </c>
      <c r="Q7" s="6" t="s">
        <v>23</v>
      </c>
      <c r="R7" s="161"/>
      <c r="S7" s="160"/>
      <c r="T7" s="160"/>
      <c r="U7" s="161"/>
      <c r="V7" s="6" t="s">
        <v>21</v>
      </c>
      <c r="W7" s="6" t="s">
        <v>22</v>
      </c>
      <c r="X7" s="6" t="s">
        <v>23</v>
      </c>
      <c r="Y7" s="6" t="s">
        <v>21</v>
      </c>
      <c r="Z7" s="6" t="s">
        <v>22</v>
      </c>
      <c r="AA7" s="6" t="s">
        <v>23</v>
      </c>
      <c r="AB7" s="6" t="s">
        <v>21</v>
      </c>
      <c r="AC7" s="6" t="s">
        <v>22</v>
      </c>
      <c r="AD7" s="6" t="s">
        <v>23</v>
      </c>
      <c r="AE7" s="6" t="s">
        <v>21</v>
      </c>
      <c r="AF7" s="6" t="s">
        <v>22</v>
      </c>
      <c r="AG7" s="6" t="s">
        <v>23</v>
      </c>
      <c r="AH7" s="161"/>
      <c r="AI7" s="160"/>
      <c r="AJ7" s="161"/>
      <c r="AK7" s="161"/>
      <c r="AL7" s="171"/>
      <c r="AM7" s="161"/>
    </row>
    <row ht="22.5" customHeight="1" x14ac:dyDescent="0.15" r="8" spans="1:39">
      <c r="A8" s="6"/>
      <c r="B8" s="6"/>
      <c r="C8" s="6" t="s">
        <v>12</v>
      </c>
      <c r="D8" s="134">
        <f>SUM(D9:D44)</f>
        <v>879.7837909999998</v>
      </c>
      <c r="E8" s="10">
        <f>SUM(F8:Q8)</f>
        <v>0</v>
      </c>
      <c r="F8" s="10">
        <f>SUM(F9:F18)</f>
        <v>0</v>
      </c>
      <c r="G8" s="10">
        <f>SUM(G9:G18)</f>
        <v>0</v>
      </c>
      <c r="H8" s="10">
        <f>SUM(H9:H18)</f>
        <v>0</v>
      </c>
      <c r="I8" s="10">
        <f>SUM(I9:I18)</f>
        <v>0</v>
      </c>
      <c r="J8" s="10">
        <f>SUM(J9:J18)</f>
        <v>0</v>
      </c>
      <c r="K8" s="10">
        <f>SUM(K9:K18)</f>
        <v>0</v>
      </c>
      <c r="L8" s="10">
        <f>SUM(L9:L18)</f>
        <v>0</v>
      </c>
      <c r="M8" s="10">
        <f>SUM(M9:M18)</f>
        <v>0</v>
      </c>
      <c r="N8" s="10">
        <f>SUM(N9:N18)</f>
        <v>0</v>
      </c>
      <c r="O8" s="10">
        <f>SUM(O9:O18)</f>
        <v>0</v>
      </c>
      <c r="P8" s="10">
        <f>SUM(P9:P18)</f>
        <v>0</v>
      </c>
      <c r="Q8" s="10">
        <f>SUM(Q9:Q18)</f>
        <v>0</v>
      </c>
      <c r="R8" s="10">
        <f>SUM(R9:R18)</f>
        <v>0</v>
      </c>
      <c r="S8" s="134">
        <f>D8</f>
        <v>879.7837909999998</v>
      </c>
      <c r="T8" s="134">
        <f>S8</f>
        <v>879.7837909999998</v>
      </c>
      <c r="U8" s="10">
        <f>SUM(V8:AG8)</f>
        <v>0</v>
      </c>
      <c r="V8" s="10">
        <f>SUM(V9:V18)</f>
        <v>0</v>
      </c>
      <c r="W8" s="10">
        <f>SUM(W9:W18)</f>
        <v>0</v>
      </c>
      <c r="X8" s="10">
        <f>SUM(X9:X18)</f>
        <v>0</v>
      </c>
      <c r="Y8" s="10">
        <f>SUM(Y9:Y18)</f>
        <v>0</v>
      </c>
      <c r="Z8" s="10">
        <f>SUM(Z9:Z18)</f>
        <v>0</v>
      </c>
      <c r="AA8" s="10">
        <f>SUM(AA9:AA18)</f>
        <v>0</v>
      </c>
      <c r="AB8" s="10">
        <f>SUM(AB9:AB18)</f>
        <v>0</v>
      </c>
      <c r="AC8" s="10">
        <f>SUM(AC9:AC18)</f>
        <v>0</v>
      </c>
      <c r="AD8" s="10">
        <f>SUM(AD9:AD18)</f>
        <v>0</v>
      </c>
      <c r="AE8" s="10">
        <f>SUM(AE9:AE18)</f>
        <v>0</v>
      </c>
      <c r="AF8" s="10">
        <f>SUM(AF9:AF18)</f>
        <v>0</v>
      </c>
      <c r="AG8" s="10">
        <f>SUM(AG9:AG18)</f>
        <v>0</v>
      </c>
      <c r="AH8" s="10">
        <f>SUM(AH9:AH18)</f>
        <v>0</v>
      </c>
      <c r="AI8" s="134">
        <f>T8</f>
        <v>879.7837909999998</v>
      </c>
      <c r="AJ8" s="10"/>
      <c r="AK8" s="6"/>
      <c r="AL8" s="6"/>
      <c r="AM8" s="6"/>
    </row>
    <row ht="23.25" customHeight="1" x14ac:dyDescent="0.15" r="9" spans="1:39">
      <c r="A9" s="11">
        <v>1</v>
      </c>
      <c r="B9" s="11" t="s">
        <v>24</v>
      </c>
      <c r="C9" s="12" t="s">
        <v>25</v>
      </c>
      <c r="D9" s="134">
        <f>SUM(E9,S9)</f>
        <v>18</v>
      </c>
      <c r="E9" s="10">
        <f>SUM(F9:K9)</f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3">
        <v>18</v>
      </c>
      <c r="T9" s="134">
        <f>SUM(U9,AI9)</f>
        <v>18</v>
      </c>
      <c r="U9" s="10">
        <f>SUM(V9:AA9)</f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3">
        <v>18</v>
      </c>
      <c r="AJ9" s="129">
        <v>1</v>
      </c>
      <c r="AK9" s="11" t="s">
        <v>26</v>
      </c>
      <c r="AL9" s="13"/>
      <c r="AM9" s="13"/>
    </row>
    <row ht="26.999588" customHeight="1" x14ac:dyDescent="0.15" r="10" spans="1:39">
      <c r="A10" s="11">
        <v>2</v>
      </c>
      <c r="B10" s="11" t="s">
        <v>27</v>
      </c>
      <c r="C10" s="7" t="s">
        <v>28</v>
      </c>
      <c r="D10" s="134">
        <f>SUM(E10,S10)</f>
        <v>5</v>
      </c>
      <c r="E10" s="10">
        <f>SUM(F10:K10)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2">
        <v>5</v>
      </c>
      <c r="T10" s="134">
        <f>SUM(U10,AI10)</f>
        <v>5</v>
      </c>
      <c r="U10" s="10">
        <f>SUM(V10:AA10)</f>
        <v>0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2">
        <v>5</v>
      </c>
      <c r="AJ10" s="129">
        <v>1</v>
      </c>
      <c r="AK10" s="11" t="s">
        <v>26</v>
      </c>
      <c r="AL10" s="7"/>
      <c r="AM10" s="7"/>
    </row>
    <row ht="26.999588" customHeight="1" x14ac:dyDescent="0.15" r="11" spans="1:39">
      <c r="A11" s="11">
        <v>3</v>
      </c>
      <c r="B11" s="11" t="s">
        <v>29</v>
      </c>
      <c r="C11" s="7" t="s">
        <v>30</v>
      </c>
      <c r="D11" s="134">
        <f>SUM(E11,S11)</f>
        <v>3.84</v>
      </c>
      <c r="E11" s="10">
        <f>SUM(F11:K11)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22">
        <v>3.84</v>
      </c>
      <c r="T11" s="134">
        <f>SUM(U11,AI11)</f>
        <v>3.84</v>
      </c>
      <c r="U11" s="10">
        <f>SUM(V11:AA11)</f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22">
        <v>3.84</v>
      </c>
      <c r="AJ11" s="129">
        <v>1</v>
      </c>
      <c r="AK11" s="11" t="s">
        <v>26</v>
      </c>
      <c r="AL11" s="7"/>
      <c r="AM11" s="7"/>
    </row>
    <row ht="26.999588" customHeight="1" x14ac:dyDescent="0.15" r="12" spans="1:39">
      <c r="A12" s="11">
        <v>4</v>
      </c>
      <c r="B12" s="11" t="s">
        <v>31</v>
      </c>
      <c r="C12" s="7" t="s">
        <v>32</v>
      </c>
      <c r="D12" s="134">
        <f>SUM(E12,S12)</f>
        <v>28.34</v>
      </c>
      <c r="E12" s="10">
        <f>SUM(F12:K12)</f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22">
        <v>28.34</v>
      </c>
      <c r="T12" s="134">
        <f>SUM(U12,AI12)</f>
        <v>28.338702</v>
      </c>
      <c r="U12" s="10">
        <f>SUM(V12:AA12)</f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22">
        <v>28.338702</v>
      </c>
      <c r="AJ12" s="129">
        <v>1</v>
      </c>
      <c r="AK12" s="11" t="s">
        <v>26</v>
      </c>
      <c r="AL12" s="7"/>
      <c r="AM12" s="7"/>
    </row>
    <row ht="26.999588" customHeight="1" x14ac:dyDescent="0.15" r="13" spans="1:39">
      <c r="A13" s="11">
        <v>5</v>
      </c>
      <c r="B13" s="11" t="s">
        <v>33</v>
      </c>
      <c r="C13" s="7" t="s">
        <v>34</v>
      </c>
      <c r="D13" s="134">
        <v>79.7</v>
      </c>
      <c r="E13" s="10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22">
        <v>79.7</v>
      </c>
      <c r="T13" s="134">
        <v>79.7</v>
      </c>
      <c r="U13" s="10"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22">
        <v>79.7</v>
      </c>
      <c r="AJ13" s="129">
        <v>1</v>
      </c>
      <c r="AK13" s="11" t="s">
        <v>26</v>
      </c>
      <c r="AL13" s="7"/>
      <c r="AM13" s="7"/>
    </row>
    <row ht="26.999588" customHeight="1" x14ac:dyDescent="0.15" r="14" spans="1:39">
      <c r="A14" s="11">
        <v>6</v>
      </c>
      <c r="B14" s="11" t="s">
        <v>35</v>
      </c>
      <c r="C14" s="7" t="s">
        <v>36</v>
      </c>
      <c r="D14" s="134">
        <f>SUM(E14,S14)</f>
        <v>18</v>
      </c>
      <c r="E14" s="10">
        <f>SUM(F14:K14)</f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2">
        <v>18</v>
      </c>
      <c r="T14" s="134">
        <f>SUM(U14,AI14)</f>
        <v>18</v>
      </c>
      <c r="U14" s="10">
        <f>SUM(V14:AA14)</f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22">
        <v>18</v>
      </c>
      <c r="AJ14" s="129">
        <v>1</v>
      </c>
      <c r="AK14" s="11" t="s">
        <v>26</v>
      </c>
      <c r="AL14" s="7"/>
      <c r="AM14" s="7"/>
    </row>
    <row ht="26.999588" customHeight="1" x14ac:dyDescent="0.15" r="15" spans="1:39">
      <c r="A15" s="11">
        <v>7</v>
      </c>
      <c r="B15" s="11" t="s">
        <v>37</v>
      </c>
      <c r="C15" s="7" t="s">
        <v>38</v>
      </c>
      <c r="D15" s="134">
        <f>SUM(E15,S15)</f>
        <v>30</v>
      </c>
      <c r="E15" s="10">
        <f>SUM(F15:K15)</f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22">
        <v>30</v>
      </c>
      <c r="T15" s="134">
        <f>SUM(U15,AI15)</f>
        <v>30</v>
      </c>
      <c r="U15" s="10">
        <f>SUM(V15:AA15)</f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22">
        <v>30</v>
      </c>
      <c r="AJ15" s="129">
        <v>1</v>
      </c>
      <c r="AK15" s="11" t="s">
        <v>26</v>
      </c>
      <c r="AL15" s="7"/>
      <c r="AM15" s="7"/>
    </row>
    <row ht="26.999588" customHeight="1" x14ac:dyDescent="0.15" r="16" spans="1:39">
      <c r="A16" s="11">
        <v>8</v>
      </c>
      <c r="B16" s="11" t="s">
        <v>39</v>
      </c>
      <c r="C16" s="7" t="s">
        <v>40</v>
      </c>
      <c r="D16" s="134">
        <f>SUM(E16,S16)</f>
        <v>25</v>
      </c>
      <c r="E16" s="10">
        <f>SUM(F16:K16)</f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22">
        <v>25</v>
      </c>
      <c r="T16" s="134">
        <f>SUM(U16,AI16)</f>
        <v>25</v>
      </c>
      <c r="U16" s="10">
        <f>SUM(V16:AA16)</f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22">
        <v>25</v>
      </c>
      <c r="AJ16" s="129">
        <v>1</v>
      </c>
      <c r="AK16" s="11" t="s">
        <v>26</v>
      </c>
      <c r="AL16" s="7"/>
      <c r="AM16" s="7"/>
    </row>
    <row ht="26.999588" customHeight="1" x14ac:dyDescent="0.15" r="17" spans="1:39">
      <c r="A17" s="11">
        <v>9</v>
      </c>
      <c r="B17" s="11" t="s">
        <v>41</v>
      </c>
      <c r="C17" s="7" t="s">
        <v>42</v>
      </c>
      <c r="D17" s="134">
        <f>SUM(E17,S17)</f>
        <v>22.17912</v>
      </c>
      <c r="E17" s="10">
        <f>SUM(F17:K17)</f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22">
        <v>22.17912</v>
      </c>
      <c r="T17" s="134">
        <f>SUM(U17,AI17)</f>
        <v>22.17912</v>
      </c>
      <c r="U17" s="10">
        <f>SUM(V17:AA17)</f>
        <v>0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22">
        <v>22.17912</v>
      </c>
      <c r="AJ17" s="129">
        <v>1</v>
      </c>
      <c r="AK17" s="11" t="s">
        <v>26</v>
      </c>
      <c r="AL17" s="7"/>
      <c r="AM17" s="7"/>
    </row>
    <row ht="26.999588" customHeight="1" x14ac:dyDescent="0.15" r="18" spans="1:39">
      <c r="A18" s="11">
        <v>10</v>
      </c>
      <c r="B18" s="11" t="s">
        <v>43</v>
      </c>
      <c r="C18" s="7" t="s">
        <v>44</v>
      </c>
      <c r="D18" s="134">
        <f>SUM(E18,S18)</f>
        <v>23.82</v>
      </c>
      <c r="E18" s="10">
        <f>SUM(F18:K18)</f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2">
        <v>23.82</v>
      </c>
      <c r="T18" s="134">
        <f>SUM(U18,AI18)</f>
        <v>23.82</v>
      </c>
      <c r="U18" s="10">
        <f>SUM(V18:AA18)</f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22">
        <v>23.82</v>
      </c>
      <c r="AJ18" s="129">
        <v>1</v>
      </c>
      <c r="AK18" s="11" t="s">
        <v>26</v>
      </c>
      <c r="AL18" s="7"/>
      <c r="AM18" s="7"/>
    </row>
    <row ht="23.25" customHeight="1" x14ac:dyDescent="0.15" r="19" spans="1:39">
      <c r="A19" s="11">
        <v>11</v>
      </c>
      <c r="B19" s="11" t="s">
        <v>45</v>
      </c>
      <c r="C19" s="12" t="s">
        <v>46</v>
      </c>
      <c r="D19" s="134">
        <f>SUM(E19,S19)</f>
        <v>3</v>
      </c>
      <c r="E19" s="10">
        <f>SUM(F19:K19)</f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3">
        <v>3</v>
      </c>
      <c r="T19" s="134">
        <f>SUM(U19,AI19)</f>
        <v>3</v>
      </c>
      <c r="U19" s="10">
        <f>SUM(V19:AA19)</f>
        <v>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3">
        <v>3</v>
      </c>
      <c r="AJ19" s="129">
        <v>1</v>
      </c>
      <c r="AK19" s="11" t="s">
        <v>26</v>
      </c>
      <c r="AL19" s="13"/>
      <c r="AM19" s="13"/>
    </row>
    <row ht="26.999588" customHeight="1" x14ac:dyDescent="0.15" r="20" spans="1:39">
      <c r="A20" s="11">
        <v>12</v>
      </c>
      <c r="B20" s="11" t="s">
        <v>47</v>
      </c>
      <c r="C20" s="7" t="s">
        <v>48</v>
      </c>
      <c r="D20" s="134">
        <f>SUM(E20,S20)</f>
        <v>21.02</v>
      </c>
      <c r="E20" s="10">
        <f>SUM(F20:K20)</f>
        <v>0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22">
        <v>21.02</v>
      </c>
      <c r="T20" s="134">
        <f>SUM(U20,AI20)</f>
        <v>21.015966</v>
      </c>
      <c r="U20" s="10">
        <f>SUM(V20:AA20)</f>
        <v>0</v>
      </c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2">
        <v>21.015966</v>
      </c>
      <c r="AJ20" s="129">
        <v>1</v>
      </c>
      <c r="AK20" s="11" t="s">
        <v>26</v>
      </c>
      <c r="AL20" s="7"/>
      <c r="AM20" s="7"/>
    </row>
    <row ht="26.999588" customHeight="1" x14ac:dyDescent="0.15" r="21" spans="1:39">
      <c r="A21" s="11">
        <v>13</v>
      </c>
      <c r="B21" s="11" t="s">
        <v>49</v>
      </c>
      <c r="C21" s="7" t="s">
        <v>50</v>
      </c>
      <c r="D21" s="134">
        <f>SUM(E21,S21)</f>
        <v>2.33</v>
      </c>
      <c r="E21" s="10">
        <f>SUM(F21:K21)</f>
        <v>0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22">
        <v>2.33</v>
      </c>
      <c r="T21" s="134">
        <f>SUM(U21,AI21)</f>
        <v>2.332</v>
      </c>
      <c r="U21" s="10">
        <f>SUM(V21:AA21)</f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22">
        <v>2.332</v>
      </c>
      <c r="AJ21" s="129">
        <v>1</v>
      </c>
      <c r="AK21" s="11" t="s">
        <v>26</v>
      </c>
      <c r="AL21" s="7"/>
      <c r="AM21" s="7"/>
    </row>
    <row ht="26.999588" customHeight="1" x14ac:dyDescent="0.15" r="22" spans="1:39">
      <c r="A22" s="11">
        <v>14</v>
      </c>
      <c r="B22" s="11" t="s">
        <v>51</v>
      </c>
      <c r="C22" s="7" t="s">
        <v>52</v>
      </c>
      <c r="D22" s="134">
        <f>SUM(E22,S22)</f>
        <v>10</v>
      </c>
      <c r="E22" s="10">
        <f>SUM(F22:K22)</f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22">
        <v>10</v>
      </c>
      <c r="T22" s="134">
        <f>SUM(U22,AI22)</f>
        <v>10</v>
      </c>
      <c r="U22" s="10">
        <f>SUM(V22:AA22)</f>
        <v>0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22">
        <v>10</v>
      </c>
      <c r="AJ22" s="129">
        <v>1</v>
      </c>
      <c r="AK22" s="11" t="s">
        <v>26</v>
      </c>
      <c r="AL22" s="7"/>
      <c r="AM22" s="7"/>
    </row>
    <row ht="26.999588" customHeight="1" x14ac:dyDescent="0.15" r="23" spans="1:39">
      <c r="A23" s="11">
        <v>15</v>
      </c>
      <c r="B23" s="11" t="s">
        <v>53</v>
      </c>
      <c r="C23" s="7" t="s">
        <v>54</v>
      </c>
      <c r="D23" s="134">
        <f>SUM(E23,S23)</f>
        <v>32.55</v>
      </c>
      <c r="E23" s="10">
        <f>SUM(F23:K23)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22">
        <v>32.55</v>
      </c>
      <c r="T23" s="134">
        <f>SUM(U23,AI23)</f>
        <v>32.549763</v>
      </c>
      <c r="U23" s="10">
        <f>SUM(V23:AA23)</f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22">
        <v>32.549763</v>
      </c>
      <c r="AJ23" s="129">
        <v>1</v>
      </c>
      <c r="AK23" s="11" t="s">
        <v>26</v>
      </c>
      <c r="AL23" s="7"/>
      <c r="AM23" s="7"/>
    </row>
    <row ht="26.999588" customHeight="1" x14ac:dyDescent="0.15" r="24" spans="1:39">
      <c r="A24" s="11">
        <v>16</v>
      </c>
      <c r="B24" s="11" t="s">
        <v>55</v>
      </c>
      <c r="C24" s="7" t="s">
        <v>56</v>
      </c>
      <c r="D24" s="134">
        <f>SUM(E24,S24)</f>
        <v>0.07</v>
      </c>
      <c r="E24" s="10">
        <f>SUM(F24:K24)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22">
        <v>0.07</v>
      </c>
      <c r="T24" s="134">
        <f>SUM(U24,AI24)</f>
        <v>0.071508</v>
      </c>
      <c r="U24" s="10">
        <f>SUM(V24:AA24)</f>
        <v>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22">
        <v>0.071508</v>
      </c>
      <c r="AJ24" s="129">
        <v>1</v>
      </c>
      <c r="AK24" s="11" t="s">
        <v>26</v>
      </c>
      <c r="AL24" s="7"/>
      <c r="AM24" s="7"/>
    </row>
    <row ht="26.999588" customHeight="1" x14ac:dyDescent="0.15" r="25" spans="1:39">
      <c r="A25" s="11">
        <v>17</v>
      </c>
      <c r="B25" s="11" t="s">
        <v>57</v>
      </c>
      <c r="C25" s="7" t="s">
        <v>58</v>
      </c>
      <c r="D25" s="134">
        <f>SUM(E25,S25)</f>
        <v>7</v>
      </c>
      <c r="E25" s="10">
        <f>SUM(F25:K25)</f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22">
        <v>7</v>
      </c>
      <c r="T25" s="134">
        <f>SUM(U25,AI25)</f>
        <v>7</v>
      </c>
      <c r="U25" s="10">
        <f>SUM(V25:AA25)</f>
        <v>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22">
        <v>7</v>
      </c>
      <c r="AJ25" s="129">
        <v>1</v>
      </c>
      <c r="AK25" s="11" t="s">
        <v>26</v>
      </c>
      <c r="AL25" s="7"/>
      <c r="AM25" s="7"/>
    </row>
    <row ht="26.999588" customHeight="1" x14ac:dyDescent="0.15" r="26" spans="1:39">
      <c r="A26" s="11">
        <v>18</v>
      </c>
      <c r="B26" s="11" t="s">
        <v>59</v>
      </c>
      <c r="C26" s="7" t="s">
        <v>60</v>
      </c>
      <c r="D26" s="134">
        <f>SUM(E26,S26)</f>
        <v>11.29</v>
      </c>
      <c r="E26" s="10">
        <f>SUM(F26:K26)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22">
        <v>11.29</v>
      </c>
      <c r="T26" s="134">
        <f>SUM(U26,AI26)</f>
        <v>11.2926</v>
      </c>
      <c r="U26" s="10">
        <f>SUM(V26:AA26)</f>
        <v>0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22">
        <v>11.2926</v>
      </c>
      <c r="AJ26" s="129">
        <v>1</v>
      </c>
      <c r="AK26" s="11" t="s">
        <v>26</v>
      </c>
      <c r="AL26" s="7"/>
      <c r="AM26" s="7"/>
    </row>
    <row ht="26.999588" customHeight="1" x14ac:dyDescent="0.15" r="27" spans="1:39">
      <c r="A27" s="11">
        <v>19</v>
      </c>
      <c r="B27" s="11" t="s">
        <v>61</v>
      </c>
      <c r="C27" s="7" t="s">
        <v>62</v>
      </c>
      <c r="D27" s="134">
        <f>SUM(E27,S27)</f>
        <v>20</v>
      </c>
      <c r="E27" s="10">
        <f>SUM(F27:K27)</f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2">
        <v>20</v>
      </c>
      <c r="T27" s="134">
        <f>SUM(U27,AI27)</f>
        <v>20</v>
      </c>
      <c r="U27" s="10">
        <f>SUM(V27:AA27)</f>
        <v>0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22">
        <v>20</v>
      </c>
      <c r="AJ27" s="129">
        <v>1</v>
      </c>
      <c r="AK27" s="11" t="s">
        <v>26</v>
      </c>
      <c r="AL27" s="7"/>
      <c r="AM27" s="7"/>
    </row>
    <row ht="26.999588" customHeight="1" x14ac:dyDescent="0.15" r="28" spans="1:39">
      <c r="A28" s="11">
        <v>20</v>
      </c>
      <c r="B28" s="11" t="s">
        <v>63</v>
      </c>
      <c r="C28" s="7" t="s">
        <v>64</v>
      </c>
      <c r="D28" s="134">
        <f>SUM(E28,S28)</f>
        <v>20.12</v>
      </c>
      <c r="E28" s="10">
        <f>SUM(F28:K28)</f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22">
        <v>20.12</v>
      </c>
      <c r="T28" s="134">
        <f>SUM(U28,AI28)</f>
        <v>20.119377</v>
      </c>
      <c r="U28" s="10">
        <f>SUM(V28:AA28)</f>
        <v>0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22">
        <v>20.119377</v>
      </c>
      <c r="AJ28" s="129">
        <v>1</v>
      </c>
      <c r="AK28" s="11" t="s">
        <v>26</v>
      </c>
      <c r="AL28" s="7"/>
      <c r="AM28" s="7"/>
    </row>
    <row ht="26.999588" customHeight="1" x14ac:dyDescent="0.15" r="29" spans="1:39">
      <c r="A29" s="11">
        <v>21</v>
      </c>
      <c r="B29" s="11" t="s">
        <v>65</v>
      </c>
      <c r="C29" s="7" t="s">
        <v>66</v>
      </c>
      <c r="D29" s="134">
        <f>SUM(E29,S29)</f>
        <v>3</v>
      </c>
      <c r="E29" s="10">
        <f>SUM(F29:K29)</f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22">
        <v>3</v>
      </c>
      <c r="T29" s="134">
        <f>SUM(U29,AI29)</f>
        <v>3</v>
      </c>
      <c r="U29" s="10">
        <f>SUM(V29:AA29)</f>
        <v>0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22">
        <v>3</v>
      </c>
      <c r="AJ29" s="129">
        <v>1</v>
      </c>
      <c r="AK29" s="11" t="s">
        <v>26</v>
      </c>
      <c r="AL29" s="7"/>
      <c r="AM29" s="7"/>
    </row>
    <row ht="26.999588" customHeight="1" x14ac:dyDescent="0.15" r="30" spans="1:39">
      <c r="A30" s="11">
        <v>22</v>
      </c>
      <c r="B30" s="11" t="s">
        <v>67</v>
      </c>
      <c r="C30" s="7" t="s">
        <v>68</v>
      </c>
      <c r="D30" s="134">
        <f>SUM(E30,S30)</f>
        <v>13.31</v>
      </c>
      <c r="E30" s="10">
        <f>SUM(F30:K30)</f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22">
        <v>13.31</v>
      </c>
      <c r="T30" s="134">
        <f>SUM(U30,AI30)</f>
        <v>13.3066</v>
      </c>
      <c r="U30" s="10">
        <f>SUM(V30:AA30)</f>
        <v>0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22">
        <v>13.3066</v>
      </c>
      <c r="AJ30" s="129">
        <v>1</v>
      </c>
      <c r="AK30" s="11" t="s">
        <v>26</v>
      </c>
      <c r="AL30" s="7"/>
      <c r="AM30" s="7"/>
    </row>
    <row ht="26.999588" customHeight="1" x14ac:dyDescent="0.15" r="31" spans="1:39">
      <c r="A31" s="11">
        <v>23</v>
      </c>
      <c r="B31" s="11" t="s">
        <v>69</v>
      </c>
      <c r="C31" s="7" t="s">
        <v>70</v>
      </c>
      <c r="D31" s="134">
        <v>31.9957</v>
      </c>
      <c r="E31" s="10">
        <f>SUM(F31:K31)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2">
        <v>31.9957</v>
      </c>
      <c r="T31" s="134">
        <v>31.9957</v>
      </c>
      <c r="U31" s="10">
        <f>SUM(V31:AA31)</f>
        <v>0</v>
      </c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22">
        <v>31.9957</v>
      </c>
      <c r="AJ31" s="129">
        <v>1</v>
      </c>
      <c r="AK31" s="11" t="s">
        <v>26</v>
      </c>
      <c r="AL31" s="7"/>
      <c r="AM31" s="7"/>
    </row>
    <row ht="26.999588" customHeight="1" x14ac:dyDescent="0.15" r="32" spans="1:39">
      <c r="A32" s="11">
        <v>24</v>
      </c>
      <c r="B32" s="11" t="s">
        <v>71</v>
      </c>
      <c r="C32" s="7" t="s">
        <v>72</v>
      </c>
      <c r="D32" s="134">
        <v>162.640194</v>
      </c>
      <c r="E32" s="10">
        <f>SUM(F32:K32)</f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22">
        <v>162.64</v>
      </c>
      <c r="T32" s="134">
        <v>162.64</v>
      </c>
      <c r="U32" s="10">
        <f>SUM(V32:AA32)</f>
        <v>0</v>
      </c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22">
        <v>162.64</v>
      </c>
      <c r="AJ32" s="129">
        <v>1</v>
      </c>
      <c r="AK32" s="11" t="s">
        <v>26</v>
      </c>
      <c r="AL32" s="7"/>
      <c r="AM32" s="7"/>
    </row>
    <row ht="26.999588" customHeight="1" x14ac:dyDescent="0.15" r="33" spans="1:39">
      <c r="A33" s="11">
        <v>25</v>
      </c>
      <c r="B33" s="11" t="s">
        <v>73</v>
      </c>
      <c r="C33" s="7" t="s">
        <v>74</v>
      </c>
      <c r="D33" s="134">
        <f>SUM(E33,S33)</f>
        <v>20.8</v>
      </c>
      <c r="E33" s="10">
        <f>SUM(F33:K33)</f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22">
        <v>20.8</v>
      </c>
      <c r="T33" s="134">
        <f>SUM(U33,AI33)</f>
        <v>20.8</v>
      </c>
      <c r="U33" s="10">
        <f>SUM(V33:AA33)</f>
        <v>0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22">
        <v>20.8</v>
      </c>
      <c r="AJ33" s="129">
        <v>1</v>
      </c>
      <c r="AK33" s="11" t="s">
        <v>26</v>
      </c>
      <c r="AL33" s="7"/>
      <c r="AM33" s="7"/>
    </row>
    <row ht="26.999588" customHeight="1" x14ac:dyDescent="0.15" r="34" spans="1:39">
      <c r="A34" s="11">
        <v>26</v>
      </c>
      <c r="B34" s="11" t="s">
        <v>75</v>
      </c>
      <c r="C34" s="7" t="s">
        <v>76</v>
      </c>
      <c r="D34" s="134">
        <f>SUM(E34,S34)</f>
        <v>5.71</v>
      </c>
      <c r="E34" s="10">
        <f>SUM(F34:K34)</f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22">
        <v>5.71</v>
      </c>
      <c r="T34" s="134">
        <f>SUM(U34,AI34)</f>
        <v>5.709254</v>
      </c>
      <c r="U34" s="10">
        <f>SUM(V34:AA34)</f>
        <v>0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22">
        <v>5.709254</v>
      </c>
      <c r="AJ34" s="129">
        <v>1</v>
      </c>
      <c r="AK34" s="11" t="s">
        <v>26</v>
      </c>
      <c r="AL34" s="7"/>
      <c r="AM34" s="7"/>
    </row>
    <row ht="26.999588" customHeight="1" x14ac:dyDescent="0.15" r="35" spans="1:39">
      <c r="A35" s="11">
        <v>27</v>
      </c>
      <c r="B35" s="11" t="s">
        <v>77</v>
      </c>
      <c r="C35" s="7" t="s">
        <v>78</v>
      </c>
      <c r="D35" s="134">
        <f>SUM(E35,S35)</f>
        <v>3.3</v>
      </c>
      <c r="E35" s="10">
        <f>SUM(F35:K35)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22">
        <v>3.3</v>
      </c>
      <c r="T35" s="134">
        <f>SUM(U35,AI35)</f>
        <v>3.3</v>
      </c>
      <c r="U35" s="10">
        <f>SUM(V35:AA35)</f>
        <v>0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22">
        <v>3.3</v>
      </c>
      <c r="AJ35" s="129">
        <v>1</v>
      </c>
      <c r="AK35" s="11" t="s">
        <v>26</v>
      </c>
      <c r="AL35" s="7"/>
      <c r="AM35" s="7"/>
    </row>
    <row ht="26.999588" customHeight="1" x14ac:dyDescent="0.15" r="36" spans="1:39">
      <c r="A36" s="11">
        <v>28</v>
      </c>
      <c r="B36" s="11" t="s">
        <v>79</v>
      </c>
      <c r="C36" s="7" t="s">
        <v>80</v>
      </c>
      <c r="D36" s="134">
        <f>SUM(E36,S36)</f>
        <v>0.9544</v>
      </c>
      <c r="E36" s="10">
        <f>SUM(F36:K36)</f>
        <v>0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22">
        <v>0.9544</v>
      </c>
      <c r="T36" s="134">
        <f>SUM(U36,AI36)</f>
        <v>0.9544</v>
      </c>
      <c r="U36" s="10">
        <f>SUM(V36:AA36)</f>
        <v>0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22">
        <v>0.9544</v>
      </c>
      <c r="AJ36" s="129">
        <v>1</v>
      </c>
      <c r="AK36" s="11" t="s">
        <v>26</v>
      </c>
      <c r="AL36" s="7"/>
      <c r="AM36" s="7"/>
    </row>
    <row ht="26.999588" customHeight="1" x14ac:dyDescent="0.15" r="37" spans="1:39">
      <c r="A37" s="11">
        <v>29</v>
      </c>
      <c r="B37" s="11" t="s">
        <v>81</v>
      </c>
      <c r="C37" s="7" t="s">
        <v>82</v>
      </c>
      <c r="D37" s="134">
        <f>SUM(E37,S37)</f>
        <v>107.43425</v>
      </c>
      <c r="E37" s="10">
        <f>SUM(F37:K37)</f>
        <v>0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22">
        <v>107.43425</v>
      </c>
      <c r="T37" s="134">
        <f>SUM(U37,AI37)</f>
        <v>107.43425</v>
      </c>
      <c r="U37" s="10">
        <f>SUM(V37:AA37)</f>
        <v>0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22">
        <v>107.43425</v>
      </c>
      <c r="AJ37" s="129">
        <v>1</v>
      </c>
      <c r="AK37" s="11" t="s">
        <v>26</v>
      </c>
      <c r="AL37" s="7"/>
      <c r="AM37" s="7"/>
    </row>
    <row ht="26.999588" customHeight="1" x14ac:dyDescent="0.15" r="38" spans="1:39">
      <c r="A38" s="11">
        <v>30</v>
      </c>
      <c r="B38" s="11" t="s">
        <v>83</v>
      </c>
      <c r="C38" s="7" t="s">
        <v>84</v>
      </c>
      <c r="D38" s="134">
        <f>SUM(E38,S38)</f>
        <v>4.094467</v>
      </c>
      <c r="E38" s="10">
        <f>SUM(F38:K38)</f>
        <v>0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22">
        <v>4.094467</v>
      </c>
      <c r="T38" s="134">
        <f>SUM(U38,AI38)</f>
        <v>4.094467</v>
      </c>
      <c r="U38" s="10">
        <f>SUM(V38:AA38)</f>
        <v>0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22">
        <v>4.094467</v>
      </c>
      <c r="AJ38" s="129">
        <v>1</v>
      </c>
      <c r="AK38" s="11" t="s">
        <v>26</v>
      </c>
      <c r="AL38" s="7"/>
      <c r="AM38" s="7"/>
    </row>
    <row ht="26.999588" customHeight="1" x14ac:dyDescent="0.15" r="39" spans="1:39">
      <c r="A39" s="11">
        <v>31</v>
      </c>
      <c r="B39" s="11" t="s">
        <v>85</v>
      </c>
      <c r="C39" s="7" t="s">
        <v>86</v>
      </c>
      <c r="D39" s="134">
        <f>SUM(E39,S39)</f>
        <v>1.9848</v>
      </c>
      <c r="E39" s="10">
        <f>SUM(F39:K39)</f>
        <v>0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22">
        <v>1.9848</v>
      </c>
      <c r="T39" s="134">
        <f>SUM(U39,AI39)</f>
        <v>1.9848</v>
      </c>
      <c r="U39" s="10">
        <f>SUM(V39:AA39)</f>
        <v>0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22">
        <v>1.9848</v>
      </c>
      <c r="AJ39" s="129">
        <v>1</v>
      </c>
      <c r="AK39" s="11" t="s">
        <v>26</v>
      </c>
      <c r="AL39" s="7"/>
      <c r="AM39" s="7"/>
    </row>
    <row ht="26.999588" customHeight="1" x14ac:dyDescent="0.15" r="40" spans="1:39">
      <c r="A40" s="11">
        <v>32</v>
      </c>
      <c r="B40" s="11" t="s">
        <v>87</v>
      </c>
      <c r="C40" s="7" t="s">
        <v>88</v>
      </c>
      <c r="D40" s="134">
        <f>SUM(E40,S40)</f>
        <v>100</v>
      </c>
      <c r="E40" s="10">
        <f>SUM(F40:K40)</f>
        <v>0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22">
        <v>100</v>
      </c>
      <c r="T40" s="134">
        <f>SUM(U40,AI40)</f>
        <v>100</v>
      </c>
      <c r="U40" s="10">
        <f>SUM(V40:AA40)</f>
        <v>0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22">
        <v>100</v>
      </c>
      <c r="AJ40" s="129">
        <v>1</v>
      </c>
      <c r="AK40" s="11" t="s">
        <v>26</v>
      </c>
      <c r="AL40" s="7"/>
      <c r="AM40" s="7"/>
    </row>
    <row ht="26.999588" customHeight="1" x14ac:dyDescent="0.15" r="41" spans="1:39">
      <c r="A41" s="11">
        <v>33</v>
      </c>
      <c r="B41" s="11" t="s">
        <v>89</v>
      </c>
      <c r="C41" s="7" t="s">
        <v>90</v>
      </c>
      <c r="D41" s="134">
        <f>SUM(E41,S41)</f>
        <v>3.4</v>
      </c>
      <c r="E41" s="10">
        <f>SUM(F41:K41)</f>
        <v>0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22">
        <v>3.4</v>
      </c>
      <c r="T41" s="134">
        <f>SUM(U41,AI41)</f>
        <v>3.4</v>
      </c>
      <c r="U41" s="10">
        <f>SUM(V41:AA41)</f>
        <v>0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22">
        <v>3.4</v>
      </c>
      <c r="AJ41" s="129">
        <v>1</v>
      </c>
      <c r="AK41" s="11" t="s">
        <v>26</v>
      </c>
      <c r="AL41" s="7"/>
      <c r="AM41" s="7"/>
    </row>
    <row ht="26.999588" customHeight="1" x14ac:dyDescent="0.15" r="42" spans="1:39">
      <c r="A42" s="11">
        <v>34</v>
      </c>
      <c r="B42" s="11" t="s">
        <v>91</v>
      </c>
      <c r="C42" s="7" t="s">
        <v>92</v>
      </c>
      <c r="D42" s="134">
        <f>SUM(E42,S42)</f>
        <v>1.4866</v>
      </c>
      <c r="E42" s="10">
        <f>SUM(F42:K42)</f>
        <v>0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22">
        <v>1.4866</v>
      </c>
      <c r="T42" s="134">
        <f>SUM(U42,AI42)</f>
        <v>1.4866</v>
      </c>
      <c r="U42" s="10">
        <f>SUM(V42:AA42)</f>
        <v>0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22">
        <v>1.4866</v>
      </c>
      <c r="AJ42" s="129">
        <v>1</v>
      </c>
      <c r="AK42" s="11" t="s">
        <v>26</v>
      </c>
      <c r="AL42" s="7"/>
      <c r="AM42" s="7"/>
    </row>
    <row ht="26.999588" customHeight="1" x14ac:dyDescent="0.15" r="43" spans="1:39">
      <c r="A43" s="11">
        <v>35</v>
      </c>
      <c r="B43" s="11" t="s">
        <v>93</v>
      </c>
      <c r="C43" s="7" t="s">
        <v>94</v>
      </c>
      <c r="D43" s="134">
        <f>SUM(E43,S43)</f>
        <v>31.83426</v>
      </c>
      <c r="E43" s="10">
        <f>SUM(F43:K43)</f>
        <v>0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22">
        <v>31.83426</v>
      </c>
      <c r="T43" s="134">
        <f>SUM(U43,AI43)</f>
        <v>31.83426</v>
      </c>
      <c r="U43" s="10">
        <f>SUM(V43:AA43)</f>
        <v>0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22">
        <v>31.83426</v>
      </c>
      <c r="AJ43" s="129">
        <v>1</v>
      </c>
      <c r="AK43" s="11" t="s">
        <v>26</v>
      </c>
      <c r="AL43" s="7"/>
      <c r="AM43" s="7"/>
    </row>
    <row ht="26.999588" customHeight="1" x14ac:dyDescent="0.15" r="44" spans="1:39">
      <c r="A44" s="11">
        <v>36</v>
      </c>
      <c r="B44" s="11" t="s">
        <v>95</v>
      </c>
      <c r="C44" s="7" t="s">
        <v>96</v>
      </c>
      <c r="D44" s="134">
        <f>SUM(E44,S44)</f>
        <v>6.58</v>
      </c>
      <c r="E44" s="10">
        <f>SUM(F44:K44)</f>
        <v>0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22">
        <v>6.58</v>
      </c>
      <c r="T44" s="134">
        <f>SUM(U44,AI44)</f>
        <v>6.58</v>
      </c>
      <c r="U44" s="10">
        <f>SUM(V44:AA44)</f>
        <v>0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22">
        <v>6.58</v>
      </c>
      <c r="AJ44" s="129">
        <v>1</v>
      </c>
      <c r="AK44" s="11" t="s">
        <v>26</v>
      </c>
      <c r="AL44" s="7"/>
      <c r="AM44" s="7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  <mergeCell ref="A3:C3"/>
  </mergeCells>
  <phoneticPr fontId="0" type="noConversion"/>
  <printOptions horizontalCentered="1"/>
  <pageMargins left="0.2243055602696937" right="0.16944444789661198" top="0.3937500198995035" bottom="0.2756944556874553" header="0.311111113217872" footer="0.311111113217872"/>
  <pageSetup paperSize="9" orientation="landscape" fitToWidth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1615</TotalTime>
  <Application>Yozo_Office27021597764231189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cp:lastPrinted>2025-02-06T02:39:44Z</cp:lastPrinted>
  <dcterms:created xsi:type="dcterms:W3CDTF">2022-10-21T02:56:00Z</dcterms:created>
  <dcterms:modified xsi:type="dcterms:W3CDTF">2025-02-24T07:35:20Z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