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125"/>
  </bookViews>
  <sheets>
    <sheet name="附件1部门自评--预算部门具体项目汇总表" sheetId="1" r:id="rId1"/>
  </sheets>
  <calcPr calcId="144525"/>
</workbook>
</file>

<file path=xl/sharedStrings.xml><?xml version="1.0" encoding="utf-8"?>
<sst xmlns="http://schemas.openxmlformats.org/spreadsheetml/2006/main" count="64">
  <si>
    <t>附件1：</t>
  </si>
  <si>
    <t>丰南区2024年度财政支出绩效评价情况表（预算部门）</t>
  </si>
  <si>
    <t>部门名称（盖章）：</t>
  </si>
  <si>
    <t>序号</t>
  </si>
  <si>
    <t>单位名称</t>
  </si>
  <si>
    <t>项目名称</t>
  </si>
  <si>
    <t>预算安排资金（万元）</t>
  </si>
  <si>
    <t>实际支出资金（不含部门上年结转资金）（万元）</t>
  </si>
  <si>
    <t>预算执行率</t>
  </si>
  <si>
    <t>评价等次</t>
  </si>
  <si>
    <t>是否涉密</t>
  </si>
  <si>
    <t>备注</t>
  </si>
  <si>
    <t>合计</t>
  </si>
  <si>
    <t>上级资金</t>
  </si>
  <si>
    <t>债券资金</t>
  </si>
  <si>
    <t>区级资金</t>
  </si>
  <si>
    <t>小计</t>
  </si>
  <si>
    <t>共同事权转移支付资金</t>
  </si>
  <si>
    <t>专项转移支付资金</t>
  </si>
  <si>
    <t>增发国债</t>
  </si>
  <si>
    <t>超长期国债</t>
  </si>
  <si>
    <t>中央</t>
  </si>
  <si>
    <t>省</t>
  </si>
  <si>
    <t>市</t>
  </si>
  <si>
    <t>优秀</t>
  </si>
  <si>
    <t>否</t>
  </si>
  <si>
    <t>尖字沽乡政府</t>
  </si>
  <si>
    <t>财政劳务派遣人员费用（劳务费）</t>
  </si>
  <si>
    <t>村级组织运转经费（办公费）</t>
  </si>
  <si>
    <t>防汛经费（发展基数）</t>
  </si>
  <si>
    <t>服务群众专项经费</t>
  </si>
  <si>
    <t>环保工作经费（发展基数）</t>
  </si>
  <si>
    <t>环境治理（发展基数）</t>
  </si>
  <si>
    <t>基层武装工作经费</t>
  </si>
  <si>
    <t>机关运转经费（发展基数）</t>
  </si>
  <si>
    <t>计生专干补助</t>
  </si>
  <si>
    <t>纪检专项经费</t>
  </si>
  <si>
    <t>精简退职职工救济金</t>
  </si>
  <si>
    <t>就业见习基本生活费补贴</t>
  </si>
  <si>
    <t>劳务派遣人员经费（劳务费）</t>
  </si>
  <si>
    <t>劳务外包经费</t>
  </si>
  <si>
    <t>劳务外包经费（发展基数）</t>
  </si>
  <si>
    <t>退役军人公益性岗位安置费用</t>
  </si>
  <si>
    <t>维稳经费（发展基数）</t>
  </si>
  <si>
    <t>乡镇财政办公经费</t>
  </si>
  <si>
    <t>乡镇政府劳务派遣人员经费（发展基数）</t>
  </si>
  <si>
    <t>义务工役制人员及遗属补助</t>
  </si>
  <si>
    <t>招商经费（发展基数）</t>
  </si>
  <si>
    <t>乡镇补助经费</t>
  </si>
  <si>
    <t>美丽乡村建设项目奖补资金</t>
  </si>
  <si>
    <t>农村街道提升工程奖补资金</t>
  </si>
  <si>
    <t>提前下达2023年度棉花大县奖励资金预算（唐财建【2022】134号）</t>
  </si>
  <si>
    <t xml:space="preserve">应急值守指挥调度系统线路服务费(发展基数）  </t>
  </si>
  <si>
    <t>五经普“两员”入户调查劳务费</t>
  </si>
  <si>
    <t>信访维稳资金</t>
  </si>
  <si>
    <t>信访专项救助资金</t>
  </si>
  <si>
    <t>2020年生态廊道绿化提升工程苗木费</t>
  </si>
  <si>
    <t>2024年农村公益事业工作经费</t>
  </si>
  <si>
    <t>2024年农村公益事业工作经费（第二批）</t>
  </si>
  <si>
    <t>2024年农村公益事业建设财政奖补资金（唐财农【2023】126号-市级20万)</t>
  </si>
  <si>
    <t>2024年农村公益事业建设财政奖补资金（唐财农【2023】91号-中央40万）</t>
  </si>
  <si>
    <t>2024年农村公益事业建设财政奖补资金（唐财农【2023】91号）</t>
  </si>
  <si>
    <t>2024年农村公益事业建设财政奖补资金（唐财农【2023】99号）</t>
  </si>
  <si>
    <t>备注：评价总分设置为100分，得分与等级对应关系为：90分及以上为优、80（含）-89分为良、60（含）-79分为中、60分以下为差。涉密项目不予公开。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</si>
</sst>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11"/>
      <color rgb="FF000000"/>
      <name val="宋体"/>
      <charset val="134"/>
    </font>
    <font>
      <sz val="14"/>
      <color rgb="FF000000"/>
      <name val="宋体"/>
      <charset val="134"/>
    </font>
    <font>
      <b/>
      <sz val="18"/>
      <color rgb="FF000000"/>
      <name val="宋体"/>
      <charset val="134"/>
    </font>
    <font>
      <sz val="10.5"/>
      <color rgb="FF00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 applyProtection="0"/>
    <xf numFmtId="42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12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2" borderId="9" applyNumberFormat="0" applyAlignment="0" applyProtection="0">
      <alignment vertical="center"/>
    </xf>
    <xf numFmtId="0" fontId="25" fillId="2" borderId="11" applyNumberFormat="0" applyAlignment="0" applyProtection="0">
      <alignment vertical="center"/>
    </xf>
    <xf numFmtId="0" fontId="23" fillId="16" borderId="14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</cellStyleXfs>
  <cellXfs count="30">
    <xf numFmtId="0" fontId="0" fillId="0" borderId="0" xfId="0" applyAlignment="1">
      <alignment vertical="center"/>
    </xf>
    <xf numFmtId="0" fontId="1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M47"/>
  <sheetViews>
    <sheetView tabSelected="1" workbookViewId="0">
      <selection activeCell="D31" sqref="D31:D45"/>
    </sheetView>
  </sheetViews>
  <sheetFormatPr defaultColWidth="8.875" defaultRowHeight="14.25"/>
  <cols>
    <col min="1" max="1" width="3.5" style="1" customWidth="1"/>
    <col min="2" max="2" width="12.75" style="1" customWidth="1"/>
    <col min="3" max="3" width="35.625" style="1" customWidth="1"/>
    <col min="4" max="5" width="11.75" style="1" customWidth="1"/>
    <col min="6" max="18" width="9.625" style="1" customWidth="1"/>
    <col min="19" max="19" width="10.75" style="1" customWidth="1"/>
    <col min="20" max="35" width="10.625" style="1" customWidth="1"/>
    <col min="36" max="36" width="4.5" style="1" customWidth="1"/>
    <col min="37" max="39" width="4.375" style="1" customWidth="1"/>
    <col min="40" max="269" width="8.875" style="1"/>
  </cols>
  <sheetData>
    <row r="1" ht="23" customHeight="1" spans="1:1">
      <c r="A1" s="2" t="s">
        <v>0</v>
      </c>
    </row>
    <row r="2" ht="23" customHeight="1" spans="1:1">
      <c r="A2" s="3" t="s">
        <v>1</v>
      </c>
    </row>
    <row r="3" ht="25" customHeight="1" spans="1:38">
      <c r="A3" s="4" t="s">
        <v>2</v>
      </c>
      <c r="B3" s="4"/>
      <c r="AK3" s="22"/>
      <c r="AL3" s="22"/>
    </row>
    <row r="4" ht="19" customHeight="1" spans="1:39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5" t="s">
        <v>7</v>
      </c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 t="s">
        <v>8</v>
      </c>
      <c r="AK4" s="5" t="s">
        <v>9</v>
      </c>
      <c r="AL4" s="23" t="s">
        <v>10</v>
      </c>
      <c r="AM4" s="5" t="s">
        <v>11</v>
      </c>
    </row>
    <row r="5" ht="19" customHeight="1" spans="1:39">
      <c r="A5" s="6"/>
      <c r="B5" s="6"/>
      <c r="C5" s="6"/>
      <c r="D5" s="5" t="s">
        <v>12</v>
      </c>
      <c r="E5" s="7" t="s">
        <v>13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18"/>
      <c r="R5" s="5" t="s">
        <v>14</v>
      </c>
      <c r="S5" s="5" t="s">
        <v>15</v>
      </c>
      <c r="T5" s="5" t="s">
        <v>12</v>
      </c>
      <c r="U5" s="7" t="s">
        <v>13</v>
      </c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18"/>
      <c r="AH5" s="5" t="s">
        <v>14</v>
      </c>
      <c r="AI5" s="5" t="s">
        <v>15</v>
      </c>
      <c r="AJ5" s="6"/>
      <c r="AK5" s="6"/>
      <c r="AL5" s="24"/>
      <c r="AM5" s="6"/>
    </row>
    <row r="6" ht="19" customHeight="1" spans="1:39">
      <c r="A6" s="6"/>
      <c r="B6" s="6"/>
      <c r="C6" s="6"/>
      <c r="D6" s="6"/>
      <c r="E6" s="5" t="s">
        <v>16</v>
      </c>
      <c r="F6" s="5" t="s">
        <v>17</v>
      </c>
      <c r="G6" s="6"/>
      <c r="H6" s="6"/>
      <c r="I6" s="5" t="s">
        <v>18</v>
      </c>
      <c r="J6" s="6"/>
      <c r="K6" s="6"/>
      <c r="L6" s="15" t="s">
        <v>19</v>
      </c>
      <c r="M6" s="16"/>
      <c r="N6" s="17"/>
      <c r="O6" s="16" t="s">
        <v>20</v>
      </c>
      <c r="P6" s="16"/>
      <c r="Q6" s="17"/>
      <c r="R6" s="6"/>
      <c r="S6" s="6"/>
      <c r="T6" s="6"/>
      <c r="U6" s="19" t="s">
        <v>16</v>
      </c>
      <c r="V6" s="5" t="s">
        <v>17</v>
      </c>
      <c r="W6" s="6"/>
      <c r="X6" s="6"/>
      <c r="Y6" s="5" t="s">
        <v>18</v>
      </c>
      <c r="Z6" s="6"/>
      <c r="AA6" s="6"/>
      <c r="AB6" s="15" t="s">
        <v>19</v>
      </c>
      <c r="AC6" s="16"/>
      <c r="AD6" s="17"/>
      <c r="AE6" s="16" t="s">
        <v>20</v>
      </c>
      <c r="AF6" s="16"/>
      <c r="AG6" s="17"/>
      <c r="AH6" s="6"/>
      <c r="AI6" s="6"/>
      <c r="AJ6" s="6"/>
      <c r="AK6" s="6"/>
      <c r="AL6" s="24"/>
      <c r="AM6" s="6"/>
    </row>
    <row r="7" ht="19" customHeight="1" spans="1:39">
      <c r="A7" s="6"/>
      <c r="B7" s="6"/>
      <c r="C7" s="6"/>
      <c r="D7" s="6"/>
      <c r="E7" s="6"/>
      <c r="F7" s="5" t="s">
        <v>21</v>
      </c>
      <c r="G7" s="5" t="s">
        <v>22</v>
      </c>
      <c r="H7" s="5" t="s">
        <v>23</v>
      </c>
      <c r="I7" s="5" t="s">
        <v>21</v>
      </c>
      <c r="J7" s="5" t="s">
        <v>22</v>
      </c>
      <c r="K7" s="5" t="s">
        <v>23</v>
      </c>
      <c r="L7" s="5" t="s">
        <v>21</v>
      </c>
      <c r="M7" s="5" t="s">
        <v>22</v>
      </c>
      <c r="N7" s="5" t="s">
        <v>23</v>
      </c>
      <c r="O7" s="5" t="s">
        <v>21</v>
      </c>
      <c r="P7" s="5" t="s">
        <v>22</v>
      </c>
      <c r="Q7" s="5" t="s">
        <v>23</v>
      </c>
      <c r="R7" s="6"/>
      <c r="S7" s="6"/>
      <c r="T7" s="6"/>
      <c r="U7" s="6"/>
      <c r="V7" s="5" t="s">
        <v>21</v>
      </c>
      <c r="W7" s="5" t="s">
        <v>22</v>
      </c>
      <c r="X7" s="5" t="s">
        <v>23</v>
      </c>
      <c r="Y7" s="5" t="s">
        <v>21</v>
      </c>
      <c r="Z7" s="5" t="s">
        <v>22</v>
      </c>
      <c r="AA7" s="5" t="s">
        <v>23</v>
      </c>
      <c r="AB7" s="5" t="s">
        <v>21</v>
      </c>
      <c r="AC7" s="5" t="s">
        <v>22</v>
      </c>
      <c r="AD7" s="5" t="s">
        <v>23</v>
      </c>
      <c r="AE7" s="5" t="s">
        <v>21</v>
      </c>
      <c r="AF7" s="5" t="s">
        <v>22</v>
      </c>
      <c r="AG7" s="5" t="s">
        <v>23</v>
      </c>
      <c r="AH7" s="6"/>
      <c r="AI7" s="6"/>
      <c r="AJ7" s="6"/>
      <c r="AK7" s="6"/>
      <c r="AL7" s="25"/>
      <c r="AM7" s="6"/>
    </row>
    <row r="8" ht="23" customHeight="1" spans="1:39">
      <c r="A8" s="5"/>
      <c r="B8" s="5"/>
      <c r="C8" s="9"/>
      <c r="D8" s="10">
        <f>SUM(D9:D45)</f>
        <v>559.22</v>
      </c>
      <c r="E8" s="10">
        <f>I8+J8+K8</f>
        <v>60</v>
      </c>
      <c r="F8" s="10"/>
      <c r="G8" s="10"/>
      <c r="H8" s="10"/>
      <c r="I8" s="10">
        <v>43.58</v>
      </c>
      <c r="J8" s="10">
        <v>0.13</v>
      </c>
      <c r="K8" s="10">
        <v>16.29</v>
      </c>
      <c r="L8" s="10"/>
      <c r="M8" s="10"/>
      <c r="N8" s="10"/>
      <c r="O8" s="10"/>
      <c r="P8" s="10"/>
      <c r="Q8" s="10"/>
      <c r="R8" s="10"/>
      <c r="S8" s="20">
        <f>SUM(S9:S41)</f>
        <v>499.22</v>
      </c>
      <c r="T8" s="10">
        <f>U8+AH8+AI8</f>
        <v>559.22</v>
      </c>
      <c r="U8" s="10">
        <f>SUM(V8:AG8)</f>
        <v>60</v>
      </c>
      <c r="V8" s="10"/>
      <c r="W8" s="10"/>
      <c r="X8" s="10"/>
      <c r="Y8" s="10"/>
      <c r="Z8" s="10"/>
      <c r="AA8" s="10"/>
      <c r="AB8" s="10">
        <f>SUM(AB10:AB45)</f>
        <v>43.58</v>
      </c>
      <c r="AC8" s="10">
        <f>SUM(AC10:AC45)</f>
        <v>0.13</v>
      </c>
      <c r="AD8" s="10">
        <f>SUM(AD10:AD45)</f>
        <v>16.29</v>
      </c>
      <c r="AE8" s="10"/>
      <c r="AF8" s="10"/>
      <c r="AG8" s="10"/>
      <c r="AH8" s="10"/>
      <c r="AI8" s="26">
        <f>SUM(AI9:AI41)</f>
        <v>499.22</v>
      </c>
      <c r="AJ8" s="27">
        <v>1</v>
      </c>
      <c r="AK8" s="28" t="s">
        <v>24</v>
      </c>
      <c r="AL8" s="5" t="s">
        <v>25</v>
      </c>
      <c r="AM8" s="5"/>
    </row>
    <row r="9" ht="23" customHeight="1" spans="1:39">
      <c r="A9" s="5">
        <v>1</v>
      </c>
      <c r="B9" s="5" t="s">
        <v>26</v>
      </c>
      <c r="C9" s="9" t="s">
        <v>27</v>
      </c>
      <c r="D9" s="10">
        <v>17.18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20">
        <v>17.18</v>
      </c>
      <c r="T9" s="10">
        <f>U9+AI9</f>
        <v>17.18</v>
      </c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26">
        <v>17.18</v>
      </c>
      <c r="AJ9" s="27">
        <v>1</v>
      </c>
      <c r="AK9" s="28" t="s">
        <v>24</v>
      </c>
      <c r="AL9" s="5" t="s">
        <v>25</v>
      </c>
      <c r="AM9" s="5"/>
    </row>
    <row r="10" ht="24" customHeight="1" spans="1:39">
      <c r="A10" s="5">
        <v>2</v>
      </c>
      <c r="B10" s="5" t="s">
        <v>26</v>
      </c>
      <c r="C10" s="9" t="s">
        <v>28</v>
      </c>
      <c r="D10" s="10">
        <f>S10</f>
        <v>10.4</v>
      </c>
      <c r="E10" s="10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20">
        <v>10.4</v>
      </c>
      <c r="T10" s="10">
        <f t="shared" ref="T10:T45" si="0">U10+AI10</f>
        <v>10.4</v>
      </c>
      <c r="U10" s="10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26">
        <v>10.4</v>
      </c>
      <c r="AJ10" s="27">
        <v>1</v>
      </c>
      <c r="AK10" s="28" t="s">
        <v>24</v>
      </c>
      <c r="AL10" s="5" t="s">
        <v>25</v>
      </c>
      <c r="AM10" s="11"/>
    </row>
    <row r="11" ht="27" customHeight="1" spans="1:39">
      <c r="A11" s="5">
        <v>3</v>
      </c>
      <c r="B11" s="5" t="s">
        <v>26</v>
      </c>
      <c r="C11" s="9" t="s">
        <v>29</v>
      </c>
      <c r="D11" s="10">
        <f>S11</f>
        <v>1</v>
      </c>
      <c r="E11" s="10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20">
        <v>1</v>
      </c>
      <c r="T11" s="10">
        <f t="shared" si="0"/>
        <v>1</v>
      </c>
      <c r="U11" s="10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9">
        <v>1</v>
      </c>
      <c r="AJ11" s="27">
        <v>1</v>
      </c>
      <c r="AK11" s="28" t="s">
        <v>24</v>
      </c>
      <c r="AL11" s="5" t="s">
        <v>25</v>
      </c>
      <c r="AM11" s="6"/>
    </row>
    <row r="12" ht="27" customHeight="1" spans="1:39">
      <c r="A12" s="5">
        <v>4</v>
      </c>
      <c r="B12" s="5" t="s">
        <v>26</v>
      </c>
      <c r="C12" s="9" t="s">
        <v>30</v>
      </c>
      <c r="D12" s="10">
        <f>S12</f>
        <v>16.94</v>
      </c>
      <c r="E12" s="10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20">
        <v>16.94</v>
      </c>
      <c r="T12" s="10">
        <f t="shared" si="0"/>
        <v>16.94</v>
      </c>
      <c r="U12" s="10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29">
        <v>16.94</v>
      </c>
      <c r="AJ12" s="27">
        <v>1</v>
      </c>
      <c r="AK12" s="28" t="s">
        <v>24</v>
      </c>
      <c r="AL12" s="5" t="s">
        <v>25</v>
      </c>
      <c r="AM12" s="6"/>
    </row>
    <row r="13" ht="27" customHeight="1" spans="1:39">
      <c r="A13" s="5">
        <v>5</v>
      </c>
      <c r="B13" s="5" t="s">
        <v>26</v>
      </c>
      <c r="C13" s="9" t="s">
        <v>30</v>
      </c>
      <c r="D13" s="10">
        <f>S13</f>
        <v>93.76</v>
      </c>
      <c r="E13" s="10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20">
        <v>93.76</v>
      </c>
      <c r="T13" s="10">
        <f t="shared" si="0"/>
        <v>93.76</v>
      </c>
      <c r="U13" s="10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29">
        <v>93.76</v>
      </c>
      <c r="AJ13" s="27">
        <v>1</v>
      </c>
      <c r="AK13" s="28" t="s">
        <v>24</v>
      </c>
      <c r="AL13" s="5" t="s">
        <v>25</v>
      </c>
      <c r="AM13" s="6"/>
    </row>
    <row r="14" ht="27" customHeight="1" spans="1:39">
      <c r="A14" s="5">
        <v>6</v>
      </c>
      <c r="B14" s="5" t="s">
        <v>26</v>
      </c>
      <c r="C14" s="9" t="s">
        <v>31</v>
      </c>
      <c r="D14" s="10">
        <f>S14</f>
        <v>2</v>
      </c>
      <c r="E14" s="10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20">
        <v>2</v>
      </c>
      <c r="T14" s="10">
        <f t="shared" si="0"/>
        <v>2</v>
      </c>
      <c r="U14" s="10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29">
        <v>2</v>
      </c>
      <c r="AJ14" s="27">
        <v>1</v>
      </c>
      <c r="AK14" s="28" t="s">
        <v>24</v>
      </c>
      <c r="AL14" s="5" t="s">
        <v>25</v>
      </c>
      <c r="AM14" s="6"/>
    </row>
    <row r="15" ht="27" customHeight="1" spans="1:39">
      <c r="A15" s="5">
        <v>7</v>
      </c>
      <c r="B15" s="5" t="s">
        <v>26</v>
      </c>
      <c r="C15" s="9" t="s">
        <v>32</v>
      </c>
      <c r="D15" s="10">
        <f>S15</f>
        <v>18.54</v>
      </c>
      <c r="E15" s="10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20">
        <v>18.54</v>
      </c>
      <c r="T15" s="10">
        <f t="shared" si="0"/>
        <v>18.54</v>
      </c>
      <c r="U15" s="10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29">
        <v>18.54</v>
      </c>
      <c r="AJ15" s="27">
        <v>1</v>
      </c>
      <c r="AK15" s="28" t="s">
        <v>24</v>
      </c>
      <c r="AL15" s="5" t="s">
        <v>25</v>
      </c>
      <c r="AM15" s="6"/>
    </row>
    <row r="16" ht="27" customHeight="1" spans="1:39">
      <c r="A16" s="5">
        <v>8</v>
      </c>
      <c r="B16" s="5" t="s">
        <v>26</v>
      </c>
      <c r="C16" s="9" t="s">
        <v>33</v>
      </c>
      <c r="D16" s="10">
        <f t="shared" ref="D16:D24" si="1">S16</f>
        <v>3</v>
      </c>
      <c r="E16" s="10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20">
        <v>3</v>
      </c>
      <c r="T16" s="10">
        <f t="shared" si="0"/>
        <v>3</v>
      </c>
      <c r="U16" s="10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29">
        <v>3</v>
      </c>
      <c r="AJ16" s="27">
        <v>1</v>
      </c>
      <c r="AK16" s="28" t="s">
        <v>24</v>
      </c>
      <c r="AL16" s="5" t="s">
        <v>25</v>
      </c>
      <c r="AM16" s="6"/>
    </row>
    <row r="17" ht="27" customHeight="1" spans="1:39">
      <c r="A17" s="5">
        <v>9</v>
      </c>
      <c r="B17" s="5" t="s">
        <v>26</v>
      </c>
      <c r="C17" s="9" t="s">
        <v>34</v>
      </c>
      <c r="D17" s="10">
        <f t="shared" si="1"/>
        <v>28</v>
      </c>
      <c r="E17" s="10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20">
        <v>28</v>
      </c>
      <c r="T17" s="10">
        <f t="shared" si="0"/>
        <v>28</v>
      </c>
      <c r="U17" s="10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29">
        <v>28</v>
      </c>
      <c r="AJ17" s="27">
        <v>1</v>
      </c>
      <c r="AK17" s="28" t="s">
        <v>24</v>
      </c>
      <c r="AL17" s="5" t="s">
        <v>25</v>
      </c>
      <c r="AM17" s="6"/>
    </row>
    <row r="18" ht="27" customHeight="1" spans="1:39">
      <c r="A18" s="5">
        <v>10</v>
      </c>
      <c r="B18" s="5" t="s">
        <v>26</v>
      </c>
      <c r="C18" s="9" t="s">
        <v>35</v>
      </c>
      <c r="D18" s="10">
        <f t="shared" si="1"/>
        <v>11.01</v>
      </c>
      <c r="E18" s="10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20">
        <v>11.01</v>
      </c>
      <c r="T18" s="10">
        <f t="shared" si="0"/>
        <v>11.01</v>
      </c>
      <c r="U18" s="10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29">
        <v>11.01</v>
      </c>
      <c r="AJ18" s="27">
        <v>1</v>
      </c>
      <c r="AK18" s="28" t="s">
        <v>24</v>
      </c>
      <c r="AL18" s="5" t="s">
        <v>25</v>
      </c>
      <c r="AM18" s="6"/>
    </row>
    <row r="19" ht="27" customHeight="1" spans="1:39">
      <c r="A19" s="5">
        <v>11</v>
      </c>
      <c r="B19" s="5" t="s">
        <v>26</v>
      </c>
      <c r="C19" s="9" t="s">
        <v>36</v>
      </c>
      <c r="D19" s="10">
        <f t="shared" si="1"/>
        <v>5</v>
      </c>
      <c r="E19" s="10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20">
        <v>5</v>
      </c>
      <c r="T19" s="10">
        <f t="shared" si="0"/>
        <v>5</v>
      </c>
      <c r="U19" s="10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29">
        <v>5</v>
      </c>
      <c r="AJ19" s="27">
        <v>1</v>
      </c>
      <c r="AK19" s="28" t="s">
        <v>24</v>
      </c>
      <c r="AL19" s="5" t="s">
        <v>25</v>
      </c>
      <c r="AM19" s="6"/>
    </row>
    <row r="20" ht="27" customHeight="1" spans="1:39">
      <c r="A20" s="5">
        <v>12</v>
      </c>
      <c r="B20" s="5" t="s">
        <v>26</v>
      </c>
      <c r="C20" s="9" t="s">
        <v>37</v>
      </c>
      <c r="D20" s="10">
        <f t="shared" si="1"/>
        <v>0.17</v>
      </c>
      <c r="E20" s="10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20">
        <v>0.17</v>
      </c>
      <c r="T20" s="10">
        <f t="shared" si="0"/>
        <v>0.17</v>
      </c>
      <c r="U20" s="10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29">
        <v>0.17</v>
      </c>
      <c r="AJ20" s="27">
        <v>1</v>
      </c>
      <c r="AK20" s="28" t="s">
        <v>24</v>
      </c>
      <c r="AL20" s="5" t="s">
        <v>25</v>
      </c>
      <c r="AM20" s="6"/>
    </row>
    <row r="21" ht="27" customHeight="1" spans="1:39">
      <c r="A21" s="5">
        <v>13</v>
      </c>
      <c r="B21" s="5" t="s">
        <v>26</v>
      </c>
      <c r="C21" s="9" t="s">
        <v>38</v>
      </c>
      <c r="D21" s="10">
        <f t="shared" si="1"/>
        <v>3.92</v>
      </c>
      <c r="E21" s="10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20">
        <v>3.92</v>
      </c>
      <c r="T21" s="10">
        <f t="shared" si="0"/>
        <v>3.92</v>
      </c>
      <c r="U21" s="10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29">
        <v>3.92</v>
      </c>
      <c r="AJ21" s="27">
        <v>1</v>
      </c>
      <c r="AK21" s="28" t="s">
        <v>24</v>
      </c>
      <c r="AL21" s="5" t="s">
        <v>25</v>
      </c>
      <c r="AM21" s="6"/>
    </row>
    <row r="22" ht="27" customHeight="1" spans="1:39">
      <c r="A22" s="5">
        <v>14</v>
      </c>
      <c r="B22" s="5" t="s">
        <v>26</v>
      </c>
      <c r="C22" s="9" t="s">
        <v>39</v>
      </c>
      <c r="D22" s="10">
        <f t="shared" si="1"/>
        <v>15.55</v>
      </c>
      <c r="E22" s="10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20">
        <v>15.55</v>
      </c>
      <c r="T22" s="10">
        <f t="shared" si="0"/>
        <v>15.55</v>
      </c>
      <c r="U22" s="10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29">
        <v>15.55</v>
      </c>
      <c r="AJ22" s="27">
        <v>1</v>
      </c>
      <c r="AK22" s="28" t="s">
        <v>24</v>
      </c>
      <c r="AL22" s="5" t="s">
        <v>25</v>
      </c>
      <c r="AM22" s="6"/>
    </row>
    <row r="23" ht="27" customHeight="1" spans="1:39">
      <c r="A23" s="5">
        <v>15</v>
      </c>
      <c r="B23" s="5" t="s">
        <v>26</v>
      </c>
      <c r="C23" s="9" t="s">
        <v>40</v>
      </c>
      <c r="D23" s="10">
        <f t="shared" si="1"/>
        <v>4.92</v>
      </c>
      <c r="E23" s="10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20">
        <v>4.92</v>
      </c>
      <c r="T23" s="10">
        <f t="shared" si="0"/>
        <v>4.92</v>
      </c>
      <c r="U23" s="10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29">
        <v>4.92</v>
      </c>
      <c r="AJ23" s="27">
        <v>1</v>
      </c>
      <c r="AK23" s="28" t="s">
        <v>24</v>
      </c>
      <c r="AL23" s="5" t="s">
        <v>25</v>
      </c>
      <c r="AM23" s="6"/>
    </row>
    <row r="24" ht="27" customHeight="1" spans="1:39">
      <c r="A24" s="5">
        <v>16</v>
      </c>
      <c r="B24" s="5" t="s">
        <v>26</v>
      </c>
      <c r="C24" s="9" t="s">
        <v>41</v>
      </c>
      <c r="D24" s="10">
        <f t="shared" si="1"/>
        <v>4.92</v>
      </c>
      <c r="E24" s="10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20">
        <v>4.92</v>
      </c>
      <c r="T24" s="10">
        <f t="shared" si="0"/>
        <v>4.92</v>
      </c>
      <c r="U24" s="10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29">
        <v>4.92</v>
      </c>
      <c r="AJ24" s="27">
        <v>1</v>
      </c>
      <c r="AK24" s="28" t="s">
        <v>24</v>
      </c>
      <c r="AL24" s="5" t="s">
        <v>25</v>
      </c>
      <c r="AM24" s="6"/>
    </row>
    <row r="25" ht="27" customHeight="1" spans="1:39">
      <c r="A25" s="5">
        <v>17</v>
      </c>
      <c r="B25" s="5" t="s">
        <v>26</v>
      </c>
      <c r="C25" s="9" t="s">
        <v>42</v>
      </c>
      <c r="D25" s="10">
        <f t="shared" ref="D25:D45" si="2">S25</f>
        <v>4.1</v>
      </c>
      <c r="E25" s="10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20">
        <v>4.1</v>
      </c>
      <c r="T25" s="10">
        <f t="shared" si="0"/>
        <v>4.1</v>
      </c>
      <c r="U25" s="10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29">
        <v>4.1</v>
      </c>
      <c r="AJ25" s="27">
        <v>1</v>
      </c>
      <c r="AK25" s="28" t="s">
        <v>24</v>
      </c>
      <c r="AL25" s="5" t="s">
        <v>25</v>
      </c>
      <c r="AM25" s="6"/>
    </row>
    <row r="26" ht="27" customHeight="1" spans="1:39">
      <c r="A26" s="5">
        <v>18</v>
      </c>
      <c r="B26" s="5" t="s">
        <v>26</v>
      </c>
      <c r="C26" s="9" t="s">
        <v>43</v>
      </c>
      <c r="D26" s="10">
        <f t="shared" si="2"/>
        <v>45</v>
      </c>
      <c r="E26" s="10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20">
        <v>45</v>
      </c>
      <c r="T26" s="10">
        <f t="shared" si="0"/>
        <v>45</v>
      </c>
      <c r="U26" s="10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29">
        <v>45</v>
      </c>
      <c r="AJ26" s="27">
        <v>1</v>
      </c>
      <c r="AK26" s="28" t="s">
        <v>24</v>
      </c>
      <c r="AL26" s="5" t="s">
        <v>25</v>
      </c>
      <c r="AM26" s="6"/>
    </row>
    <row r="27" ht="27" customHeight="1" spans="1:39">
      <c r="A27" s="5">
        <v>19</v>
      </c>
      <c r="B27" s="5" t="s">
        <v>26</v>
      </c>
      <c r="C27" s="9" t="s">
        <v>44</v>
      </c>
      <c r="D27" s="10">
        <f t="shared" si="2"/>
        <v>8</v>
      </c>
      <c r="E27" s="10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20">
        <v>8</v>
      </c>
      <c r="T27" s="10">
        <f t="shared" si="0"/>
        <v>8</v>
      </c>
      <c r="U27" s="10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29">
        <v>8</v>
      </c>
      <c r="AJ27" s="27">
        <v>1</v>
      </c>
      <c r="AK27" s="28" t="s">
        <v>24</v>
      </c>
      <c r="AL27" s="5" t="s">
        <v>25</v>
      </c>
      <c r="AM27" s="6"/>
    </row>
    <row r="28" ht="27" customHeight="1" spans="1:39">
      <c r="A28" s="5">
        <v>20</v>
      </c>
      <c r="B28" s="5" t="s">
        <v>26</v>
      </c>
      <c r="C28" s="9" t="s">
        <v>45</v>
      </c>
      <c r="D28" s="10">
        <f t="shared" si="2"/>
        <v>53.5</v>
      </c>
      <c r="E28" s="10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20">
        <v>53.5</v>
      </c>
      <c r="T28" s="10">
        <f t="shared" si="0"/>
        <v>53.5</v>
      </c>
      <c r="U28" s="10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29">
        <v>53.5</v>
      </c>
      <c r="AJ28" s="27">
        <v>1</v>
      </c>
      <c r="AK28" s="28" t="s">
        <v>24</v>
      </c>
      <c r="AL28" s="5" t="s">
        <v>25</v>
      </c>
      <c r="AM28" s="6"/>
    </row>
    <row r="29" ht="27" customHeight="1" spans="1:39">
      <c r="A29" s="5">
        <v>21</v>
      </c>
      <c r="B29" s="5" t="s">
        <v>26</v>
      </c>
      <c r="C29" s="9" t="s">
        <v>46</v>
      </c>
      <c r="D29" s="10">
        <f t="shared" si="2"/>
        <v>4.32</v>
      </c>
      <c r="E29" s="10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20">
        <v>4.32</v>
      </c>
      <c r="T29" s="10">
        <f t="shared" si="0"/>
        <v>4.32</v>
      </c>
      <c r="U29" s="10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29">
        <v>4.32</v>
      </c>
      <c r="AJ29" s="27">
        <v>1</v>
      </c>
      <c r="AK29" s="28" t="s">
        <v>24</v>
      </c>
      <c r="AL29" s="5" t="s">
        <v>25</v>
      </c>
      <c r="AM29" s="6"/>
    </row>
    <row r="30" ht="27" customHeight="1" spans="1:39">
      <c r="A30" s="5">
        <v>22</v>
      </c>
      <c r="B30" s="5" t="s">
        <v>26</v>
      </c>
      <c r="C30" s="9" t="s">
        <v>47</v>
      </c>
      <c r="D30" s="10">
        <f t="shared" si="2"/>
        <v>4</v>
      </c>
      <c r="E30" s="10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20">
        <v>4</v>
      </c>
      <c r="T30" s="10">
        <f t="shared" si="0"/>
        <v>4</v>
      </c>
      <c r="U30" s="10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29">
        <v>4</v>
      </c>
      <c r="AJ30" s="27">
        <v>1</v>
      </c>
      <c r="AK30" s="28" t="s">
        <v>24</v>
      </c>
      <c r="AL30" s="5" t="s">
        <v>25</v>
      </c>
      <c r="AM30" s="6"/>
    </row>
    <row r="31" ht="27" customHeight="1" spans="1:39">
      <c r="A31" s="5">
        <v>23</v>
      </c>
      <c r="B31" s="5" t="s">
        <v>26</v>
      </c>
      <c r="C31" s="9" t="s">
        <v>48</v>
      </c>
      <c r="D31" s="10">
        <f t="shared" si="2"/>
        <v>16</v>
      </c>
      <c r="E31" s="10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20">
        <v>16</v>
      </c>
      <c r="T31" s="10">
        <f t="shared" si="0"/>
        <v>16</v>
      </c>
      <c r="U31" s="10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29">
        <v>16</v>
      </c>
      <c r="AJ31" s="27">
        <v>1</v>
      </c>
      <c r="AK31" s="28" t="s">
        <v>24</v>
      </c>
      <c r="AL31" s="5" t="s">
        <v>25</v>
      </c>
      <c r="AM31" s="6"/>
    </row>
    <row r="32" ht="27" customHeight="1" spans="1:39">
      <c r="A32" s="5">
        <v>24</v>
      </c>
      <c r="B32" s="5" t="s">
        <v>26</v>
      </c>
      <c r="C32" s="9" t="s">
        <v>49</v>
      </c>
      <c r="D32" s="10">
        <f t="shared" si="2"/>
        <v>26.08</v>
      </c>
      <c r="E32" s="10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20">
        <v>26.08</v>
      </c>
      <c r="T32" s="10">
        <f t="shared" si="0"/>
        <v>26.08</v>
      </c>
      <c r="U32" s="10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29">
        <v>26.08</v>
      </c>
      <c r="AJ32" s="27">
        <v>1</v>
      </c>
      <c r="AK32" s="28" t="s">
        <v>24</v>
      </c>
      <c r="AL32" s="5" t="s">
        <v>25</v>
      </c>
      <c r="AM32" s="6"/>
    </row>
    <row r="33" ht="27" customHeight="1" spans="1:39">
      <c r="A33" s="5">
        <v>25</v>
      </c>
      <c r="B33" s="5" t="s">
        <v>26</v>
      </c>
      <c r="C33" s="9" t="s">
        <v>50</v>
      </c>
      <c r="D33" s="10">
        <f t="shared" si="2"/>
        <v>10.92</v>
      </c>
      <c r="E33" s="10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20">
        <v>10.92</v>
      </c>
      <c r="T33" s="10">
        <f t="shared" si="0"/>
        <v>10.92</v>
      </c>
      <c r="U33" s="10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29">
        <v>10.92</v>
      </c>
      <c r="AJ33" s="27">
        <v>1</v>
      </c>
      <c r="AK33" s="28" t="s">
        <v>24</v>
      </c>
      <c r="AL33" s="5" t="s">
        <v>25</v>
      </c>
      <c r="AM33" s="6"/>
    </row>
    <row r="34" ht="27" customHeight="1" spans="1:39">
      <c r="A34" s="5">
        <v>26</v>
      </c>
      <c r="B34" s="5" t="s">
        <v>26</v>
      </c>
      <c r="C34" s="9" t="s">
        <v>51</v>
      </c>
      <c r="D34" s="10">
        <f t="shared" si="2"/>
        <v>26.65</v>
      </c>
      <c r="E34" s="10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20">
        <v>26.65</v>
      </c>
      <c r="T34" s="10">
        <f t="shared" si="0"/>
        <v>26.65</v>
      </c>
      <c r="U34" s="10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29">
        <v>26.65</v>
      </c>
      <c r="AJ34" s="27">
        <v>1</v>
      </c>
      <c r="AK34" s="28" t="s">
        <v>24</v>
      </c>
      <c r="AL34" s="5" t="s">
        <v>25</v>
      </c>
      <c r="AM34" s="6"/>
    </row>
    <row r="35" ht="27" customHeight="1" spans="1:39">
      <c r="A35" s="5">
        <v>27</v>
      </c>
      <c r="B35" s="5" t="s">
        <v>26</v>
      </c>
      <c r="C35" s="9" t="s">
        <v>52</v>
      </c>
      <c r="D35" s="10">
        <f t="shared" si="2"/>
        <v>2.4</v>
      </c>
      <c r="E35" s="10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20">
        <v>2.4</v>
      </c>
      <c r="T35" s="10">
        <f t="shared" si="0"/>
        <v>2.4</v>
      </c>
      <c r="U35" s="10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29">
        <v>2.4</v>
      </c>
      <c r="AJ35" s="27">
        <v>1</v>
      </c>
      <c r="AK35" s="28" t="s">
        <v>24</v>
      </c>
      <c r="AL35" s="5" t="s">
        <v>25</v>
      </c>
      <c r="AM35" s="6"/>
    </row>
    <row r="36" ht="27" customHeight="1" spans="1:39">
      <c r="A36" s="5">
        <v>28</v>
      </c>
      <c r="B36" s="5" t="s">
        <v>26</v>
      </c>
      <c r="C36" s="9" t="s">
        <v>53</v>
      </c>
      <c r="D36" s="10">
        <f t="shared" si="2"/>
        <v>0.55</v>
      </c>
      <c r="E36" s="10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20">
        <v>0.55</v>
      </c>
      <c r="T36" s="10">
        <f t="shared" si="0"/>
        <v>0.55</v>
      </c>
      <c r="U36" s="10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29">
        <v>0.55</v>
      </c>
      <c r="AJ36" s="27">
        <v>1</v>
      </c>
      <c r="AK36" s="28" t="s">
        <v>24</v>
      </c>
      <c r="AL36" s="5" t="s">
        <v>25</v>
      </c>
      <c r="AM36" s="6"/>
    </row>
    <row r="37" ht="27" customHeight="1" spans="1:39">
      <c r="A37" s="5">
        <v>29</v>
      </c>
      <c r="B37" s="5" t="s">
        <v>26</v>
      </c>
      <c r="C37" s="13" t="s">
        <v>54</v>
      </c>
      <c r="D37" s="10">
        <f t="shared" si="2"/>
        <v>15</v>
      </c>
      <c r="E37" s="10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3">
        <v>15</v>
      </c>
      <c r="T37" s="10">
        <f t="shared" si="0"/>
        <v>15</v>
      </c>
      <c r="U37" s="10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29">
        <v>15</v>
      </c>
      <c r="AJ37" s="27">
        <v>1</v>
      </c>
      <c r="AK37" s="28" t="s">
        <v>24</v>
      </c>
      <c r="AL37" s="5" t="s">
        <v>25</v>
      </c>
      <c r="AM37" s="6"/>
    </row>
    <row r="38" ht="27" customHeight="1" spans="1:39">
      <c r="A38" s="5">
        <v>30</v>
      </c>
      <c r="B38" s="5" t="s">
        <v>26</v>
      </c>
      <c r="C38" s="13" t="s">
        <v>55</v>
      </c>
      <c r="D38" s="10">
        <f t="shared" si="2"/>
        <v>0.3</v>
      </c>
      <c r="E38" s="10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3">
        <v>0.3</v>
      </c>
      <c r="T38" s="10">
        <f t="shared" si="0"/>
        <v>0.3</v>
      </c>
      <c r="U38" s="10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29">
        <v>0.3</v>
      </c>
      <c r="AJ38" s="27">
        <v>1</v>
      </c>
      <c r="AK38" s="28" t="s">
        <v>24</v>
      </c>
      <c r="AL38" s="5" t="s">
        <v>25</v>
      </c>
      <c r="AM38" s="6"/>
    </row>
    <row r="39" ht="27" customHeight="1" spans="1:39">
      <c r="A39" s="5">
        <v>31</v>
      </c>
      <c r="B39" s="5" t="s">
        <v>26</v>
      </c>
      <c r="C39" s="9" t="s">
        <v>56</v>
      </c>
      <c r="D39" s="10">
        <f t="shared" si="2"/>
        <v>44.29</v>
      </c>
      <c r="E39" s="10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20">
        <v>44.29</v>
      </c>
      <c r="T39" s="10">
        <f t="shared" si="0"/>
        <v>44.29</v>
      </c>
      <c r="U39" s="10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29">
        <v>44.29</v>
      </c>
      <c r="AJ39" s="27">
        <v>1</v>
      </c>
      <c r="AK39" s="28" t="s">
        <v>24</v>
      </c>
      <c r="AL39" s="5" t="s">
        <v>25</v>
      </c>
      <c r="AM39" s="6"/>
    </row>
    <row r="40" ht="27" customHeight="1" spans="1:39">
      <c r="A40" s="5">
        <v>32</v>
      </c>
      <c r="B40" s="5" t="s">
        <v>26</v>
      </c>
      <c r="C40" s="9" t="s">
        <v>57</v>
      </c>
      <c r="D40" s="10">
        <f t="shared" si="2"/>
        <v>1.1</v>
      </c>
      <c r="E40" s="10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20">
        <v>1.1</v>
      </c>
      <c r="T40" s="10">
        <f t="shared" si="0"/>
        <v>1.1</v>
      </c>
      <c r="U40" s="10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29">
        <v>1.1</v>
      </c>
      <c r="AJ40" s="27">
        <v>1</v>
      </c>
      <c r="AK40" s="28" t="s">
        <v>24</v>
      </c>
      <c r="AL40" s="5" t="s">
        <v>25</v>
      </c>
      <c r="AM40" s="6"/>
    </row>
    <row r="41" ht="27" customHeight="1" spans="1:39">
      <c r="A41" s="5">
        <v>33</v>
      </c>
      <c r="B41" s="5" t="s">
        <v>26</v>
      </c>
      <c r="C41" s="9" t="s">
        <v>58</v>
      </c>
      <c r="D41" s="10">
        <f t="shared" si="2"/>
        <v>0.7</v>
      </c>
      <c r="E41" s="10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20">
        <v>0.7</v>
      </c>
      <c r="T41" s="10">
        <f t="shared" si="0"/>
        <v>0.7</v>
      </c>
      <c r="U41" s="10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29">
        <v>0.7</v>
      </c>
      <c r="AJ41" s="27">
        <v>1</v>
      </c>
      <c r="AK41" s="28" t="s">
        <v>24</v>
      </c>
      <c r="AL41" s="5" t="s">
        <v>25</v>
      </c>
      <c r="AM41" s="6"/>
    </row>
    <row r="42" ht="27" customHeight="1" spans="1:39">
      <c r="A42" s="5">
        <v>34</v>
      </c>
      <c r="B42" s="5" t="s">
        <v>26</v>
      </c>
      <c r="C42" s="9" t="s">
        <v>59</v>
      </c>
      <c r="D42" s="10">
        <v>16.29</v>
      </c>
      <c r="E42" s="10"/>
      <c r="F42" s="12"/>
      <c r="G42" s="12"/>
      <c r="H42" s="12"/>
      <c r="I42" s="12"/>
      <c r="J42" s="12"/>
      <c r="K42" s="12">
        <v>16.29</v>
      </c>
      <c r="L42" s="12"/>
      <c r="M42" s="12"/>
      <c r="N42" s="12"/>
      <c r="O42" s="12"/>
      <c r="P42" s="12"/>
      <c r="Q42" s="12"/>
      <c r="R42" s="12"/>
      <c r="S42" s="20"/>
      <c r="T42" s="10">
        <f t="shared" si="0"/>
        <v>16.29</v>
      </c>
      <c r="U42" s="10">
        <f>SUM(V42:AG42)</f>
        <v>16.29</v>
      </c>
      <c r="V42" s="12"/>
      <c r="W42" s="12"/>
      <c r="X42" s="12"/>
      <c r="Y42" s="12"/>
      <c r="Z42" s="12"/>
      <c r="AA42" s="12"/>
      <c r="AB42" s="12"/>
      <c r="AC42" s="12"/>
      <c r="AD42" s="12">
        <v>16.29</v>
      </c>
      <c r="AE42" s="12"/>
      <c r="AF42" s="12"/>
      <c r="AG42" s="12"/>
      <c r="AH42" s="12"/>
      <c r="AI42" s="29"/>
      <c r="AJ42" s="27">
        <v>1</v>
      </c>
      <c r="AK42" s="28" t="s">
        <v>24</v>
      </c>
      <c r="AL42" s="5" t="s">
        <v>25</v>
      </c>
      <c r="AM42" s="6"/>
    </row>
    <row r="43" ht="27" customHeight="1" spans="1:39">
      <c r="A43" s="5">
        <v>35</v>
      </c>
      <c r="B43" s="5" t="s">
        <v>26</v>
      </c>
      <c r="C43" s="9" t="s">
        <v>60</v>
      </c>
      <c r="D43" s="10">
        <v>40</v>
      </c>
      <c r="E43" s="10"/>
      <c r="F43" s="12"/>
      <c r="G43" s="12"/>
      <c r="H43" s="12"/>
      <c r="I43" s="12">
        <v>40</v>
      </c>
      <c r="J43" s="12"/>
      <c r="K43" s="12"/>
      <c r="L43" s="12"/>
      <c r="M43" s="12"/>
      <c r="N43" s="12"/>
      <c r="O43" s="12"/>
      <c r="P43" s="12"/>
      <c r="Q43" s="12"/>
      <c r="R43" s="12"/>
      <c r="S43" s="20"/>
      <c r="T43" s="10">
        <f t="shared" si="0"/>
        <v>40</v>
      </c>
      <c r="U43" s="10">
        <f>SUM(V43:AG43)</f>
        <v>40</v>
      </c>
      <c r="V43" s="12"/>
      <c r="W43" s="12"/>
      <c r="X43" s="12"/>
      <c r="Y43" s="12"/>
      <c r="Z43" s="12"/>
      <c r="AA43" s="12"/>
      <c r="AB43" s="12">
        <v>40</v>
      </c>
      <c r="AC43" s="12"/>
      <c r="AD43" s="12"/>
      <c r="AE43" s="12"/>
      <c r="AF43" s="12"/>
      <c r="AG43" s="12"/>
      <c r="AH43" s="12"/>
      <c r="AI43" s="29"/>
      <c r="AJ43" s="27">
        <v>1</v>
      </c>
      <c r="AK43" s="28" t="s">
        <v>24</v>
      </c>
      <c r="AL43" s="5" t="s">
        <v>25</v>
      </c>
      <c r="AM43" s="6"/>
    </row>
    <row r="44" ht="27" customHeight="1" spans="1:39">
      <c r="A44" s="5">
        <v>36</v>
      </c>
      <c r="B44" s="5" t="s">
        <v>26</v>
      </c>
      <c r="C44" s="9" t="s">
        <v>61</v>
      </c>
      <c r="D44" s="10">
        <v>0.13</v>
      </c>
      <c r="E44" s="10"/>
      <c r="F44" s="12"/>
      <c r="G44" s="12"/>
      <c r="H44" s="12"/>
      <c r="I44" s="12">
        <v>0.13</v>
      </c>
      <c r="J44" s="12"/>
      <c r="K44" s="12"/>
      <c r="L44" s="12"/>
      <c r="M44" s="12"/>
      <c r="N44" s="12"/>
      <c r="O44" s="12"/>
      <c r="P44" s="12"/>
      <c r="Q44" s="12"/>
      <c r="R44" s="12"/>
      <c r="S44" s="20"/>
      <c r="T44" s="10">
        <f t="shared" si="0"/>
        <v>0.13</v>
      </c>
      <c r="U44" s="10">
        <f>SUM(V44:AG44)</f>
        <v>0.13</v>
      </c>
      <c r="V44" s="12"/>
      <c r="W44" s="12"/>
      <c r="X44" s="12"/>
      <c r="Y44" s="12"/>
      <c r="Z44" s="12"/>
      <c r="AA44" s="12"/>
      <c r="AB44" s="12"/>
      <c r="AC44" s="12">
        <v>0.13</v>
      </c>
      <c r="AD44" s="12"/>
      <c r="AE44" s="12"/>
      <c r="AF44" s="12"/>
      <c r="AG44" s="12"/>
      <c r="AH44" s="12"/>
      <c r="AI44" s="29"/>
      <c r="AJ44" s="27">
        <v>1</v>
      </c>
      <c r="AK44" s="28" t="s">
        <v>24</v>
      </c>
      <c r="AL44" s="5" t="s">
        <v>25</v>
      </c>
      <c r="AM44" s="6"/>
    </row>
    <row r="45" ht="27" customHeight="1" spans="1:39">
      <c r="A45" s="5">
        <v>37</v>
      </c>
      <c r="B45" s="5" t="s">
        <v>26</v>
      </c>
      <c r="C45" s="5" t="s">
        <v>62</v>
      </c>
      <c r="D45" s="10">
        <v>3.58</v>
      </c>
      <c r="E45" s="10"/>
      <c r="F45" s="12"/>
      <c r="G45" s="12"/>
      <c r="H45" s="12"/>
      <c r="I45" s="12"/>
      <c r="J45" s="12">
        <v>3.58</v>
      </c>
      <c r="K45" s="12"/>
      <c r="L45" s="12"/>
      <c r="M45" s="12"/>
      <c r="N45" s="12"/>
      <c r="O45" s="12"/>
      <c r="P45" s="12"/>
      <c r="Q45" s="12"/>
      <c r="R45" s="12"/>
      <c r="S45" s="13"/>
      <c r="T45" s="10">
        <f t="shared" si="0"/>
        <v>3.58</v>
      </c>
      <c r="U45" s="10">
        <f>SUM(V45:AG45)</f>
        <v>3.58</v>
      </c>
      <c r="V45" s="12"/>
      <c r="W45" s="12"/>
      <c r="X45" s="12"/>
      <c r="Y45" s="12"/>
      <c r="Z45" s="12"/>
      <c r="AA45" s="12"/>
      <c r="AB45" s="12">
        <v>3.58</v>
      </c>
      <c r="AC45" s="12"/>
      <c r="AD45" s="12"/>
      <c r="AE45" s="12"/>
      <c r="AF45" s="12"/>
      <c r="AG45" s="12"/>
      <c r="AH45" s="12"/>
      <c r="AI45" s="29"/>
      <c r="AJ45" s="27">
        <v>1</v>
      </c>
      <c r="AK45" s="28" t="s">
        <v>24</v>
      </c>
      <c r="AL45" s="5" t="s">
        <v>25</v>
      </c>
      <c r="AM45" s="6"/>
    </row>
    <row r="46" ht="13.5" customHeight="1"/>
    <row r="47" ht="22" customHeight="1" spans="3:3">
      <c r="C47" s="14" t="s">
        <v>63</v>
      </c>
    </row>
  </sheetData>
  <mergeCells count="31">
    <mergeCell ref="A1:C1"/>
    <mergeCell ref="A2:AM2"/>
    <mergeCell ref="AK3:AM3"/>
    <mergeCell ref="D4:S4"/>
    <mergeCell ref="T4:AI4"/>
    <mergeCell ref="E5:Q5"/>
    <mergeCell ref="U5:AG5"/>
    <mergeCell ref="F6:H6"/>
    <mergeCell ref="I6:K6"/>
    <mergeCell ref="L6:N6"/>
    <mergeCell ref="O6:Q6"/>
    <mergeCell ref="V6:X6"/>
    <mergeCell ref="Y6:AA6"/>
    <mergeCell ref="AB6:AD6"/>
    <mergeCell ref="AE6:AG6"/>
    <mergeCell ref="C47:S47"/>
    <mergeCell ref="A4:A7"/>
    <mergeCell ref="B4:B7"/>
    <mergeCell ref="C4:C7"/>
    <mergeCell ref="D5:D7"/>
    <mergeCell ref="E6:E7"/>
    <mergeCell ref="R5:R7"/>
    <mergeCell ref="S5:S7"/>
    <mergeCell ref="T5:T7"/>
    <mergeCell ref="U6:U7"/>
    <mergeCell ref="AH5:AH7"/>
    <mergeCell ref="AI5:AI7"/>
    <mergeCell ref="AJ4:AJ7"/>
    <mergeCell ref="AK4:AK7"/>
    <mergeCell ref="AL4:AL7"/>
    <mergeCell ref="AM4:AM7"/>
  </mergeCells>
  <printOptions horizontalCentered="1"/>
  <pageMargins left="0.222916666666667" right="0.16875" top="0.393055555555556" bottom="0.275" header="0.310416666666667" footer="0.310416666666667"/>
  <pageSetup paperSize="9" scale="4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附件1部门自评--预算部门具体项目汇总表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revision>0</cp:revision>
  <dcterms:created xsi:type="dcterms:W3CDTF">2022-10-21T02:56:00Z</dcterms:created>
  <dcterms:modified xsi:type="dcterms:W3CDTF">2025-02-20T02:49:08Z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  <property fmtid="{D5CDD505-2E9C-101B-9397-08002B2CF9AE}" pid="3" name="ICV">
    <vt:lpwstr>E3840582567A41F3975BAA2469BCA865_12</vt:lpwstr>
  </property>
</Properties>
</file>