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<sst xmlns="http://schemas.openxmlformats.org/spreadsheetml/2006/main" count="174" uniqueCount="63">
  <si>
    <t>附件1：</t>
  </si>
  <si>
    <t>丰南区2024年度财政支出绩效评价情况表（预算部门）</t>
  </si>
  <si>
    <t>部门名称（盖章）：</t>
  </si>
  <si>
    <t>唐山市丰南区黄各庄镇人民政府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</si>
  <si>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</si>
  <si>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</si>
  <si>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</si>
  <si>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</si>
  <si>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</si>
  <si>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</si>
  <si>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</si>
  <si>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</si>
  <si>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</si>
  <si>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</si>
  <si>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</si>
  <si>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</si>
  <si>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</si>
  <si>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</si>
  <si>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</si>
  <si>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</si>
  <si>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</si>
  <si>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</si>
  <si>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</si>
  <si>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</si>
  <si>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</si>
  <si>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</si>
  <si>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黄各庄镇政府</t>
  </si>
  <si>
    <t>基层武装工作经费</t>
  </si>
  <si>
    <t>服务群众专项经费</t>
  </si>
  <si>
    <t>村级组织运转经费（办公费）</t>
  </si>
  <si>
    <t>环保工作经费（发展基数）</t>
  </si>
  <si>
    <t>维稳经费（发展基数）</t>
  </si>
  <si>
    <t>六级以上伤残军人医疗补助（区级）</t>
  </si>
  <si>
    <t>计生专干补助</t>
  </si>
  <si>
    <t>精简退职职工救济金</t>
  </si>
  <si>
    <t>敬老院运营费用</t>
  </si>
  <si>
    <t>退役军人公益性岗位安置费用</t>
  </si>
  <si>
    <t>就业见习基本生活费补贴</t>
  </si>
  <si>
    <t>纪检专项经费</t>
  </si>
  <si>
    <t>财政劳务派遣人员费用（劳务费）</t>
  </si>
  <si>
    <t>乡镇财政办公经费</t>
  </si>
  <si>
    <t>乡镇政府劳务派遣经费（发展基数）</t>
  </si>
  <si>
    <t>劳务派遣人员经费（劳务费）</t>
  </si>
  <si>
    <t>义务工役制人员及遗属补助</t>
  </si>
  <si>
    <t>机关运转经费（发展基数）</t>
  </si>
  <si>
    <t>污水处理厂运转经费</t>
  </si>
  <si>
    <t>乡镇补助经费</t>
  </si>
  <si>
    <t>信访专项救助资金</t>
  </si>
  <si>
    <t>城镇建设资金</t>
  </si>
  <si>
    <t>信访维稳工作经费</t>
  </si>
  <si>
    <t>五经普“两员”入户调查劳务费</t>
  </si>
  <si>
    <t>国防教育辅导员公益岗安置费</t>
  </si>
  <si>
    <t>提前下达2023年度棉花大县奖励资金预算
（唐财建【2022】134号）</t>
  </si>
  <si>
    <t>“三线”铁路建设民兵补助</t>
  </si>
  <si>
    <t>应急值守指挥调度系统线路服务费（发展基数）</t>
  </si>
  <si>
    <t>2020年生态廊道绿化提升工程苗木费</t>
  </si>
  <si>
    <t>2024年农村公益事业工作经费</t>
  </si>
  <si>
    <t>劳务外包经费（发展基数）</t>
  </si>
  <si>
    <t>2024年农村公益事业建设财政奖补资金
（唐财农[2023]99号）</t>
  </si>
  <si>
    <t>空气监测站搬迁费用</t>
  </si>
  <si>
    <t>富景家园小区不动产登记所需资金</t>
  </si>
  <si>
    <t>2024年农村公益事业工作经费（第二批）</t>
  </si>
  <si>
    <t>防汛经费（发展基数）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</si>
</sst>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2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Fill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/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I47"/>
  <sheetViews>
    <sheetView tabSelected="1" zoomScale="115" zoomScaleNormal="115" topLeftCell="L3" workbookViewId="0">
      <selection activeCell="Z10" sqref="Z10"/>
    </sheetView>
  </sheetViews>
  <sheetFormatPr defaultColWidth="8.875" defaultRowHeight="14.25"/>
  <cols>
    <col min="1" max="1" width="3.5" style="5" customWidth="1"/>
    <col min="2" max="2" width="12.25" style="5" customWidth="1"/>
    <col min="3" max="3" width="50.2083333333333" style="5" customWidth="1"/>
    <col min="4" max="4" width="9.625" style="6" customWidth="1"/>
    <col min="5" max="5" width="9.625" style="7" customWidth="1"/>
    <col min="6" max="9" width="5.625" style="6" customWidth="1"/>
    <col min="10" max="10" width="8.475" style="6" customWidth="1"/>
    <col min="11" max="18" width="5.625" style="6" customWidth="1"/>
    <col min="19" max="19" width="9.625" style="7" customWidth="1"/>
    <col min="20" max="21" width="9.625" style="6" customWidth="1"/>
    <col min="22" max="25" width="5.625" style="6" customWidth="1"/>
    <col min="26" max="26" width="8.8" style="6" customWidth="1"/>
    <col min="27" max="34" width="5.625" style="6" customWidth="1"/>
    <col min="35" max="35" width="9.625" style="8" customWidth="1"/>
    <col min="36" max="36" width="6.75" style="9" customWidth="1"/>
    <col min="37" max="39" width="4.375" style="5" customWidth="1"/>
    <col min="40" max="269" width="8.875" style="5"/>
  </cols>
  <sheetData>
    <row r="1" ht="23.1" customHeight="1" spans="1:1">
      <c r="A1" s="10" t="s">
        <v>0</v>
      </c>
    </row>
    <row r="2" ht="23.1" customHeight="1" spans="1:36">
      <c r="A2" s="11" t="s">
        <v>1</v>
      </c>
      <c r="AI2" s="6"/>
      <c r="AJ2" s="5"/>
    </row>
    <row r="3" ht="24.95" customHeight="1" spans="1:38">
      <c r="A3" s="12" t="s">
        <v>2</v>
      </c>
      <c r="B3" s="12"/>
      <c r="C3" s="13" t="s">
        <v>3</v>
      </c>
      <c r="AK3" s="37"/>
      <c r="AL3" s="37"/>
    </row>
    <row r="4" s="1" customFormat="1" ht="18.95" customHeight="1" spans="1:269">
      <c r="A4" s="14" t="s">
        <v>4</v>
      </c>
      <c r="B4" s="14" t="s">
        <v>5</v>
      </c>
      <c r="C4" s="14" t="s">
        <v>6</v>
      </c>
      <c r="D4" s="15" t="s">
        <v>7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5" t="s">
        <v>8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1" t="s">
        <v>9</v>
      </c>
      <c r="AK4" s="14" t="s">
        <v>10</v>
      </c>
      <c r="AL4" s="38" t="s">
        <v>11</v>
      </c>
      <c r="AM4" s="14" t="s">
        <v>12</v>
      </c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</row>
    <row r="5" s="1" customFormat="1" ht="18.95" customHeight="1" spans="1:269">
      <c r="A5" s="17"/>
      <c r="B5" s="17"/>
      <c r="C5" s="17"/>
      <c r="D5" s="15" t="s">
        <v>13</v>
      </c>
      <c r="E5" s="18" t="s">
        <v>14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31"/>
      <c r="R5" s="15" t="s">
        <v>15</v>
      </c>
      <c r="S5" s="15" t="s">
        <v>16</v>
      </c>
      <c r="T5" s="15" t="s">
        <v>13</v>
      </c>
      <c r="U5" s="18" t="s">
        <v>14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1"/>
      <c r="AH5" s="15" t="s">
        <v>15</v>
      </c>
      <c r="AI5" s="22" t="s">
        <v>16</v>
      </c>
      <c r="AJ5" s="25"/>
      <c r="AK5" s="17"/>
      <c r="AL5" s="40"/>
      <c r="AM5" s="17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</row>
    <row r="6" s="1" customFormat="1" ht="35" customHeight="1" spans="1:269">
      <c r="A6" s="17"/>
      <c r="B6" s="17"/>
      <c r="C6" s="17"/>
      <c r="D6" s="16"/>
      <c r="E6" s="15" t="s">
        <v>17</v>
      </c>
      <c r="F6" s="15" t="s">
        <v>18</v>
      </c>
      <c r="G6" s="16"/>
      <c r="H6" s="16"/>
      <c r="I6" s="15" t="s">
        <v>19</v>
      </c>
      <c r="J6" s="16"/>
      <c r="K6" s="16"/>
      <c r="L6" s="28" t="s">
        <v>20</v>
      </c>
      <c r="M6" s="29"/>
      <c r="N6" s="30"/>
      <c r="O6" s="29" t="s">
        <v>21</v>
      </c>
      <c r="P6" s="29"/>
      <c r="Q6" s="30"/>
      <c r="R6" s="16"/>
      <c r="S6" s="16"/>
      <c r="T6" s="16"/>
      <c r="U6" s="32" t="s">
        <v>17</v>
      </c>
      <c r="V6" s="15" t="s">
        <v>18</v>
      </c>
      <c r="W6" s="16"/>
      <c r="X6" s="16"/>
      <c r="Y6" s="15" t="s">
        <v>19</v>
      </c>
      <c r="Z6" s="16"/>
      <c r="AA6" s="16"/>
      <c r="AB6" s="28" t="s">
        <v>20</v>
      </c>
      <c r="AC6" s="29"/>
      <c r="AD6" s="30"/>
      <c r="AE6" s="29" t="s">
        <v>21</v>
      </c>
      <c r="AF6" s="29"/>
      <c r="AG6" s="30"/>
      <c r="AH6" s="16"/>
      <c r="AI6" s="24"/>
      <c r="AJ6" s="25"/>
      <c r="AK6" s="17"/>
      <c r="AL6" s="40"/>
      <c r="AM6" s="17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</row>
    <row r="7" s="1" customFormat="1" ht="18.95" customHeight="1" spans="1:269">
      <c r="A7" s="17"/>
      <c r="B7" s="17"/>
      <c r="C7" s="17"/>
      <c r="D7" s="16"/>
      <c r="E7" s="16"/>
      <c r="F7" s="15" t="s">
        <v>22</v>
      </c>
      <c r="G7" s="15" t="s">
        <v>23</v>
      </c>
      <c r="H7" s="15" t="s">
        <v>24</v>
      </c>
      <c r="I7" s="15" t="s">
        <v>22</v>
      </c>
      <c r="J7" s="15" t="s">
        <v>23</v>
      </c>
      <c r="K7" s="15" t="s">
        <v>24</v>
      </c>
      <c r="L7" s="15" t="s">
        <v>22</v>
      </c>
      <c r="M7" s="15" t="s">
        <v>23</v>
      </c>
      <c r="N7" s="15" t="s">
        <v>24</v>
      </c>
      <c r="O7" s="15" t="s">
        <v>22</v>
      </c>
      <c r="P7" s="15" t="s">
        <v>23</v>
      </c>
      <c r="Q7" s="15" t="s">
        <v>24</v>
      </c>
      <c r="R7" s="16"/>
      <c r="S7" s="16"/>
      <c r="T7" s="16"/>
      <c r="U7" s="16"/>
      <c r="V7" s="15" t="s">
        <v>22</v>
      </c>
      <c r="W7" s="15" t="s">
        <v>23</v>
      </c>
      <c r="X7" s="15" t="s">
        <v>24</v>
      </c>
      <c r="Y7" s="15" t="s">
        <v>22</v>
      </c>
      <c r="Z7" s="15" t="s">
        <v>23</v>
      </c>
      <c r="AA7" s="15" t="s">
        <v>24</v>
      </c>
      <c r="AB7" s="15" t="s">
        <v>22</v>
      </c>
      <c r="AC7" s="15" t="s">
        <v>23</v>
      </c>
      <c r="AD7" s="15" t="s">
        <v>24</v>
      </c>
      <c r="AE7" s="15" t="s">
        <v>22</v>
      </c>
      <c r="AF7" s="15" t="s">
        <v>23</v>
      </c>
      <c r="AG7" s="15" t="s">
        <v>24</v>
      </c>
      <c r="AH7" s="16"/>
      <c r="AI7" s="24"/>
      <c r="AJ7" s="25"/>
      <c r="AK7" s="17"/>
      <c r="AL7" s="41"/>
      <c r="AM7" s="17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</row>
    <row r="8" s="1" customFormat="1" ht="23.1" customHeight="1" spans="1:269">
      <c r="A8" s="14"/>
      <c r="B8" s="14"/>
      <c r="C8" s="14" t="s">
        <v>13</v>
      </c>
      <c r="D8" s="15">
        <f>SUM(E8,S8)</f>
        <v>1989.596586</v>
      </c>
      <c r="E8" s="15">
        <f>SUM(F8:Q8)</f>
        <v>25.0875</v>
      </c>
      <c r="F8" s="15"/>
      <c r="G8" s="15"/>
      <c r="H8" s="15"/>
      <c r="I8" s="15"/>
      <c r="J8" s="15">
        <f>SUM(J9:J47)</f>
        <v>25.0875</v>
      </c>
      <c r="K8" s="15"/>
      <c r="L8" s="15"/>
      <c r="M8" s="15"/>
      <c r="N8" s="15"/>
      <c r="O8" s="15"/>
      <c r="P8" s="15"/>
      <c r="Q8" s="15"/>
      <c r="R8" s="15"/>
      <c r="S8" s="15">
        <f>SUM(S9:S47)</f>
        <v>1964.509086</v>
      </c>
      <c r="T8" s="15">
        <f>SUM(U8,AI8)</f>
        <v>1989.596586</v>
      </c>
      <c r="U8" s="15">
        <f>SUM(V8:AG8)</f>
        <v>25.0875</v>
      </c>
      <c r="V8" s="15"/>
      <c r="W8" s="15"/>
      <c r="X8" s="15"/>
      <c r="Y8" s="15"/>
      <c r="Z8" s="15">
        <f>SUM(Z9:Z47)</f>
        <v>25.0875</v>
      </c>
      <c r="AA8" s="15"/>
      <c r="AB8" s="15"/>
      <c r="AC8" s="15"/>
      <c r="AD8" s="15"/>
      <c r="AE8" s="15"/>
      <c r="AF8" s="15"/>
      <c r="AG8" s="15"/>
      <c r="AH8" s="15"/>
      <c r="AI8" s="22">
        <f>SUM(AI9:AI47)</f>
        <v>1964.509086</v>
      </c>
      <c r="AJ8" s="42">
        <v>1</v>
      </c>
      <c r="AK8" s="14" t="s">
        <v>25</v>
      </c>
      <c r="AL8" s="14"/>
      <c r="AM8" s="14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</row>
    <row r="9" s="1" customFormat="1" ht="24" customHeight="1" spans="1:269">
      <c r="A9" s="14">
        <v>1</v>
      </c>
      <c r="B9" s="14" t="s">
        <v>26</v>
      </c>
      <c r="C9" s="14" t="s">
        <v>27</v>
      </c>
      <c r="D9" s="15">
        <f>SUM(E9,S9)</f>
        <v>2.9945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3">
        <v>2.9945</v>
      </c>
      <c r="T9" s="15">
        <f t="shared" ref="T9:T19" si="0">SUM(V9:AI9)</f>
        <v>2.9945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22">
        <v>2.9945</v>
      </c>
      <c r="AJ9" s="43">
        <v>1</v>
      </c>
      <c r="AK9" s="17" t="s">
        <v>25</v>
      </c>
      <c r="AL9" s="14"/>
      <c r="AM9" s="14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</row>
    <row r="10" s="1" customFormat="1" ht="27" customHeight="1" spans="1:269">
      <c r="A10" s="17">
        <v>2</v>
      </c>
      <c r="B10" s="14" t="s">
        <v>26</v>
      </c>
      <c r="C10" s="17" t="s">
        <v>28</v>
      </c>
      <c r="D10" s="15">
        <f t="shared" ref="D10:D47" si="1">SUM(E10,S10)</f>
        <v>62.1093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4">
        <v>62.1093</v>
      </c>
      <c r="T10" s="15">
        <f t="shared" si="0"/>
        <v>62.1093</v>
      </c>
      <c r="U10" s="1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24">
        <v>62.1093</v>
      </c>
      <c r="AJ10" s="43">
        <v>1</v>
      </c>
      <c r="AK10" s="17" t="s">
        <v>25</v>
      </c>
      <c r="AL10" s="17"/>
      <c r="AM10" s="17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</row>
    <row r="11" s="1" customFormat="1" ht="27" customHeight="1" spans="1:269">
      <c r="A11" s="14">
        <v>3</v>
      </c>
      <c r="B11" s="14" t="s">
        <v>26</v>
      </c>
      <c r="C11" s="17" t="s">
        <v>28</v>
      </c>
      <c r="D11" s="15">
        <f t="shared" si="1"/>
        <v>272.234003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272.234003</v>
      </c>
      <c r="T11" s="15">
        <f t="shared" si="0"/>
        <v>272.234003</v>
      </c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24">
        <v>272.234003</v>
      </c>
      <c r="AJ11" s="43">
        <v>1</v>
      </c>
      <c r="AK11" s="17" t="s">
        <v>25</v>
      </c>
      <c r="AL11" s="17"/>
      <c r="AM11" s="17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</row>
    <row r="12" s="1" customFormat="1" ht="26.25" customHeight="1" spans="1:269">
      <c r="A12" s="17">
        <v>4</v>
      </c>
      <c r="B12" s="14" t="s">
        <v>26</v>
      </c>
      <c r="C12" s="17" t="s">
        <v>29</v>
      </c>
      <c r="D12" s="15">
        <f t="shared" si="1"/>
        <v>56.2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56.2</v>
      </c>
      <c r="T12" s="15">
        <f t="shared" si="0"/>
        <v>56.2</v>
      </c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4">
        <v>56.2</v>
      </c>
      <c r="AJ12" s="43">
        <v>1</v>
      </c>
      <c r="AK12" s="17" t="s">
        <v>25</v>
      </c>
      <c r="AL12" s="17"/>
      <c r="AM12" s="17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</row>
    <row r="13" s="1" customFormat="1" ht="27" customHeight="1" spans="1:269">
      <c r="A13" s="14">
        <v>5</v>
      </c>
      <c r="B13" s="14" t="s">
        <v>26</v>
      </c>
      <c r="C13" s="17" t="s">
        <v>30</v>
      </c>
      <c r="D13" s="15">
        <f t="shared" si="1"/>
        <v>27.978036</v>
      </c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>
        <v>27.978036</v>
      </c>
      <c r="T13" s="15">
        <f t="shared" si="0"/>
        <v>27.978036</v>
      </c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24">
        <v>27.978036</v>
      </c>
      <c r="AJ13" s="43">
        <v>1</v>
      </c>
      <c r="AK13" s="17" t="s">
        <v>25</v>
      </c>
      <c r="AL13" s="17"/>
      <c r="AM13" s="17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</row>
    <row r="14" s="1" customFormat="1" ht="27" customHeight="1" spans="1:269">
      <c r="A14" s="17">
        <v>6</v>
      </c>
      <c r="B14" s="14" t="s">
        <v>26</v>
      </c>
      <c r="C14" s="17" t="s">
        <v>31</v>
      </c>
      <c r="D14" s="15">
        <f t="shared" si="1"/>
        <v>29.9925</v>
      </c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29.9925</v>
      </c>
      <c r="T14" s="15">
        <f t="shared" si="0"/>
        <v>29.9925</v>
      </c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4">
        <v>29.9925</v>
      </c>
      <c r="AJ14" s="43">
        <v>1</v>
      </c>
      <c r="AK14" s="17" t="s">
        <v>25</v>
      </c>
      <c r="AL14" s="17"/>
      <c r="AM14" s="17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</row>
    <row r="15" s="1" customFormat="1" ht="28.5" customHeight="1" spans="1:269">
      <c r="A15" s="14">
        <v>7</v>
      </c>
      <c r="B15" s="14" t="s">
        <v>26</v>
      </c>
      <c r="C15" s="17" t="s">
        <v>32</v>
      </c>
      <c r="D15" s="15">
        <f t="shared" si="1"/>
        <v>1.969026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4">
        <v>1.969026</v>
      </c>
      <c r="T15" s="15">
        <f t="shared" si="0"/>
        <v>1.969026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24">
        <v>1.969026</v>
      </c>
      <c r="AJ15" s="43">
        <v>1</v>
      </c>
      <c r="AK15" s="17" t="s">
        <v>25</v>
      </c>
      <c r="AL15" s="17"/>
      <c r="AM15" s="17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</row>
    <row r="16" s="1" customFormat="1" ht="29.1" customHeight="1" spans="1:269">
      <c r="A16" s="17">
        <v>8</v>
      </c>
      <c r="B16" s="14" t="s">
        <v>26</v>
      </c>
      <c r="C16" s="17" t="s">
        <v>33</v>
      </c>
      <c r="D16" s="15">
        <f t="shared" si="1"/>
        <v>43.2883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4">
        <v>43.2883</v>
      </c>
      <c r="T16" s="15">
        <f t="shared" si="0"/>
        <v>43.2883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4">
        <v>43.2883</v>
      </c>
      <c r="AJ16" s="43">
        <v>1</v>
      </c>
      <c r="AK16" s="17" t="s">
        <v>25</v>
      </c>
      <c r="AL16" s="17"/>
      <c r="AM16" s="17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</row>
    <row r="17" s="1" customFormat="1" ht="29.1" customHeight="1" spans="1:269">
      <c r="A17" s="14">
        <v>9</v>
      </c>
      <c r="B17" s="14" t="s">
        <v>26</v>
      </c>
      <c r="C17" s="17" t="s">
        <v>34</v>
      </c>
      <c r="D17" s="15">
        <f t="shared" si="1"/>
        <v>0.06984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4">
        <v>0.06984</v>
      </c>
      <c r="T17" s="15">
        <f t="shared" si="0"/>
        <v>0.06984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4">
        <v>0.06984</v>
      </c>
      <c r="AJ17" s="43">
        <v>1</v>
      </c>
      <c r="AK17" s="17" t="s">
        <v>25</v>
      </c>
      <c r="AL17" s="17"/>
      <c r="AM17" s="17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</row>
    <row r="18" s="1" customFormat="1" ht="29.1" customHeight="1" spans="1:269">
      <c r="A18" s="17">
        <v>10</v>
      </c>
      <c r="B18" s="14" t="s">
        <v>26</v>
      </c>
      <c r="C18" s="17" t="s">
        <v>35</v>
      </c>
      <c r="D18" s="15">
        <f t="shared" si="1"/>
        <v>51.5167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4">
        <v>51.5167</v>
      </c>
      <c r="T18" s="15">
        <f t="shared" si="0"/>
        <v>51.5167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6">
        <v>51.5167</v>
      </c>
      <c r="AJ18" s="43">
        <v>1</v>
      </c>
      <c r="AK18" s="17" t="s">
        <v>25</v>
      </c>
      <c r="AL18" s="17"/>
      <c r="AM18" s="17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</row>
    <row r="19" s="1" customFormat="1" ht="29.1" customHeight="1" spans="1:269">
      <c r="A19" s="14">
        <v>11</v>
      </c>
      <c r="B19" s="14" t="s">
        <v>26</v>
      </c>
      <c r="C19" s="17" t="s">
        <v>36</v>
      </c>
      <c r="D19" s="15">
        <f t="shared" si="1"/>
        <v>114.883748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>
        <v>114.883748</v>
      </c>
      <c r="T19" s="15">
        <f t="shared" si="0"/>
        <v>114.883748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4">
        <v>114.883748</v>
      </c>
      <c r="AJ19" s="43">
        <v>1</v>
      </c>
      <c r="AK19" s="17" t="s">
        <v>25</v>
      </c>
      <c r="AL19" s="17"/>
      <c r="AM19" s="17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</row>
    <row r="20" s="1" customFormat="1" ht="29.1" customHeight="1" spans="1:269">
      <c r="A20" s="17">
        <v>12</v>
      </c>
      <c r="B20" s="14" t="s">
        <v>26</v>
      </c>
      <c r="C20" s="17" t="s">
        <v>37</v>
      </c>
      <c r="D20" s="15">
        <f t="shared" si="1"/>
        <v>8.228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4">
        <v>8.228</v>
      </c>
      <c r="T20" s="15">
        <f t="shared" ref="T14:T53" si="2">SUM(V20:AI20)</f>
        <v>8.228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4">
        <v>8.228</v>
      </c>
      <c r="AJ20" s="43">
        <v>1</v>
      </c>
      <c r="AK20" s="17" t="s">
        <v>25</v>
      </c>
      <c r="AL20" s="17"/>
      <c r="AM20" s="17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</row>
    <row r="21" s="1" customFormat="1" ht="29.1" customHeight="1" spans="1:269">
      <c r="A21" s="14">
        <v>13</v>
      </c>
      <c r="B21" s="14" t="s">
        <v>26</v>
      </c>
      <c r="C21" s="17" t="s">
        <v>38</v>
      </c>
      <c r="D21" s="15">
        <f t="shared" si="1"/>
        <v>6.99405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4">
        <v>6.99405</v>
      </c>
      <c r="T21" s="15">
        <f t="shared" si="2"/>
        <v>6.99405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24">
        <v>6.99405</v>
      </c>
      <c r="AJ21" s="43">
        <v>1</v>
      </c>
      <c r="AK21" s="17" t="s">
        <v>25</v>
      </c>
      <c r="AL21" s="17"/>
      <c r="AM21" s="17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</row>
    <row r="22" s="2" customFormat="1" ht="29.1" customHeight="1" spans="1:269">
      <c r="A22" s="17">
        <v>14</v>
      </c>
      <c r="B22" s="14" t="s">
        <v>26</v>
      </c>
      <c r="C22" s="2" t="s">
        <v>39</v>
      </c>
      <c r="D22" s="15">
        <f t="shared" si="1"/>
        <v>39.938128</v>
      </c>
      <c r="E22" s="1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>
        <v>39.938128</v>
      </c>
      <c r="T22" s="15">
        <f t="shared" si="2"/>
        <v>39.938128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>
        <v>39.938128</v>
      </c>
      <c r="AJ22" s="43">
        <v>1</v>
      </c>
      <c r="AK22" s="17" t="s">
        <v>25</v>
      </c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</row>
    <row r="23" s="1" customFormat="1" ht="29.1" customHeight="1" spans="1:269">
      <c r="A23" s="14">
        <v>15</v>
      </c>
      <c r="B23" s="14" t="s">
        <v>26</v>
      </c>
      <c r="C23" s="17" t="s">
        <v>40</v>
      </c>
      <c r="D23" s="15">
        <f t="shared" si="1"/>
        <v>7.999992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34">
        <v>7.999992</v>
      </c>
      <c r="T23" s="15">
        <f t="shared" si="2"/>
        <v>7.999992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24">
        <v>7.999992</v>
      </c>
      <c r="AJ23" s="43">
        <v>1</v>
      </c>
      <c r="AK23" s="17" t="s">
        <v>25</v>
      </c>
      <c r="AL23" s="17"/>
      <c r="AM23" s="17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</row>
    <row r="24" s="1" customFormat="1" ht="29.1" customHeight="1" spans="1:269">
      <c r="A24" s="17">
        <v>16</v>
      </c>
      <c r="B24" s="14" t="s">
        <v>26</v>
      </c>
      <c r="C24" s="17" t="s">
        <v>41</v>
      </c>
      <c r="D24" s="15">
        <f t="shared" si="1"/>
        <v>135.91664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135.91664</v>
      </c>
      <c r="T24" s="15">
        <f t="shared" si="2"/>
        <v>135.91664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4">
        <v>135.91664</v>
      </c>
      <c r="AJ24" s="43">
        <v>1</v>
      </c>
      <c r="AK24" s="17" t="s">
        <v>25</v>
      </c>
      <c r="AL24" s="17"/>
      <c r="AM24" s="17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</row>
    <row r="25" s="1" customFormat="1" ht="29.1" customHeight="1" spans="1:269">
      <c r="A25" s="14">
        <v>17</v>
      </c>
      <c r="B25" s="14" t="s">
        <v>26</v>
      </c>
      <c r="C25" s="17" t="s">
        <v>42</v>
      </c>
      <c r="D25" s="15">
        <f t="shared" si="1"/>
        <v>84.271268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>
        <v>84.271268</v>
      </c>
      <c r="T25" s="15">
        <f t="shared" si="2"/>
        <v>84.271268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4">
        <v>84.271268</v>
      </c>
      <c r="AJ25" s="43">
        <v>1</v>
      </c>
      <c r="AK25" s="17" t="s">
        <v>25</v>
      </c>
      <c r="AL25" s="17"/>
      <c r="AM25" s="17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</row>
    <row r="26" s="1" customFormat="1" ht="29.1" customHeight="1" spans="1:269">
      <c r="A26" s="17">
        <v>18</v>
      </c>
      <c r="B26" s="14" t="s">
        <v>26</v>
      </c>
      <c r="C26" s="17" t="s">
        <v>43</v>
      </c>
      <c r="D26" s="15">
        <f t="shared" si="1"/>
        <v>9.06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34">
        <v>9.06</v>
      </c>
      <c r="T26" s="15">
        <f t="shared" si="2"/>
        <v>9.06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4">
        <v>9.06</v>
      </c>
      <c r="AJ26" s="43">
        <v>1</v>
      </c>
      <c r="AK26" s="17" t="s">
        <v>25</v>
      </c>
      <c r="AL26" s="17"/>
      <c r="AM26" s="17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</row>
    <row r="27" s="1" customFormat="1" ht="29.1" customHeight="1" spans="1:269">
      <c r="A27" s="14">
        <v>19</v>
      </c>
      <c r="B27" s="14" t="s">
        <v>26</v>
      </c>
      <c r="C27" s="17" t="s">
        <v>44</v>
      </c>
      <c r="D27" s="15">
        <f t="shared" si="1"/>
        <v>28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>
        <v>28</v>
      </c>
      <c r="T27" s="15">
        <f t="shared" si="2"/>
        <v>28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24">
        <v>28</v>
      </c>
      <c r="AJ27" s="43">
        <v>1</v>
      </c>
      <c r="AK27" s="17" t="s">
        <v>25</v>
      </c>
      <c r="AL27" s="17"/>
      <c r="AM27" s="17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</row>
    <row r="28" s="1" customFormat="1" ht="29.1" customHeight="1" spans="1:269">
      <c r="A28" s="17">
        <v>20</v>
      </c>
      <c r="B28" s="14" t="s">
        <v>26</v>
      </c>
      <c r="C28" s="17" t="s">
        <v>45</v>
      </c>
      <c r="D28" s="15">
        <f t="shared" si="1"/>
        <v>257.4</v>
      </c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>
        <v>257.4</v>
      </c>
      <c r="T28" s="15">
        <f t="shared" si="2"/>
        <v>257.4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4">
        <v>257.4</v>
      </c>
      <c r="AJ28" s="43">
        <v>1</v>
      </c>
      <c r="AK28" s="17" t="s">
        <v>25</v>
      </c>
      <c r="AL28" s="17"/>
      <c r="AM28" s="17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</row>
    <row r="29" s="1" customFormat="1" ht="29.1" customHeight="1" spans="1:269">
      <c r="A29" s="14">
        <v>21</v>
      </c>
      <c r="B29" s="14" t="s">
        <v>26</v>
      </c>
      <c r="C29" s="17" t="s">
        <v>46</v>
      </c>
      <c r="D29" s="15">
        <f t="shared" si="1"/>
        <v>137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34">
        <v>137</v>
      </c>
      <c r="T29" s="15">
        <f t="shared" si="2"/>
        <v>137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24">
        <v>137</v>
      </c>
      <c r="AJ29" s="43">
        <v>1</v>
      </c>
      <c r="AK29" s="17" t="s">
        <v>25</v>
      </c>
      <c r="AL29" s="17"/>
      <c r="AM29" s="17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</row>
    <row r="30" s="1" customFormat="1" ht="29.1" customHeight="1" spans="1:269">
      <c r="A30" s="17">
        <v>22</v>
      </c>
      <c r="B30" s="14" t="s">
        <v>26</v>
      </c>
      <c r="C30" s="17" t="s">
        <v>47</v>
      </c>
      <c r="D30" s="15">
        <f t="shared" si="1"/>
        <v>12</v>
      </c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36">
        <v>12</v>
      </c>
      <c r="T30" s="15">
        <f t="shared" si="2"/>
        <v>12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4">
        <v>12</v>
      </c>
      <c r="AJ30" s="43">
        <v>1</v>
      </c>
      <c r="AK30" s="17" t="s">
        <v>25</v>
      </c>
      <c r="AL30" s="17"/>
      <c r="AM30" s="17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</row>
    <row r="31" s="1" customFormat="1" ht="29.1" customHeight="1" spans="1:269">
      <c r="A31" s="14">
        <v>23</v>
      </c>
      <c r="B31" s="14" t="s">
        <v>26</v>
      </c>
      <c r="C31" s="17" t="s">
        <v>48</v>
      </c>
      <c r="D31" s="15">
        <f t="shared" si="1"/>
        <v>381.999542</v>
      </c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>
        <v>381.999542</v>
      </c>
      <c r="T31" s="15">
        <f t="shared" si="2"/>
        <v>381.999542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4">
        <v>381.999542</v>
      </c>
      <c r="AJ31" s="43">
        <v>1</v>
      </c>
      <c r="AK31" s="17" t="s">
        <v>25</v>
      </c>
      <c r="AL31" s="17"/>
      <c r="AM31" s="17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</row>
    <row r="32" s="1" customFormat="1" ht="29.1" customHeight="1" spans="1:269">
      <c r="A32" s="17">
        <v>24</v>
      </c>
      <c r="B32" s="14" t="s">
        <v>26</v>
      </c>
      <c r="C32" s="17" t="s">
        <v>49</v>
      </c>
      <c r="D32" s="15">
        <f t="shared" si="1"/>
        <v>35</v>
      </c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>
        <v>35</v>
      </c>
      <c r="T32" s="15">
        <f t="shared" si="2"/>
        <v>35</v>
      </c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4">
        <v>35</v>
      </c>
      <c r="AJ32" s="43">
        <v>1</v>
      </c>
      <c r="AK32" s="17" t="s">
        <v>25</v>
      </c>
      <c r="AL32" s="17"/>
      <c r="AM32" s="17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</row>
    <row r="33" s="1" customFormat="1" ht="29.1" customHeight="1" spans="1:269">
      <c r="A33" s="14">
        <v>25</v>
      </c>
      <c r="B33" s="14" t="s">
        <v>26</v>
      </c>
      <c r="C33" s="17" t="s">
        <v>50</v>
      </c>
      <c r="D33" s="15">
        <f t="shared" si="1"/>
        <v>2.2581</v>
      </c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34">
        <v>2.2581</v>
      </c>
      <c r="T33" s="15">
        <f t="shared" si="2"/>
        <v>2.2581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4">
        <v>2.2581</v>
      </c>
      <c r="AJ33" s="43">
        <v>1</v>
      </c>
      <c r="AK33" s="17" t="s">
        <v>25</v>
      </c>
      <c r="AL33" s="17"/>
      <c r="AM33" s="17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</row>
    <row r="34" s="1" customFormat="1" ht="29.1" customHeight="1" spans="1:269">
      <c r="A34" s="17">
        <v>26</v>
      </c>
      <c r="B34" s="14" t="s">
        <v>26</v>
      </c>
      <c r="C34" s="17" t="s">
        <v>51</v>
      </c>
      <c r="D34" s="15">
        <f t="shared" si="1"/>
        <v>3.963093</v>
      </c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3.963093</v>
      </c>
      <c r="T34" s="15">
        <f t="shared" si="2"/>
        <v>3.963093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24">
        <v>3.963093</v>
      </c>
      <c r="AJ34" s="43">
        <v>1</v>
      </c>
      <c r="AK34" s="17" t="s">
        <v>25</v>
      </c>
      <c r="AL34" s="17"/>
      <c r="AM34" s="17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</row>
    <row r="35" s="3" customFormat="1" ht="29.1" customHeight="1" spans="1:269">
      <c r="A35" s="21">
        <v>27</v>
      </c>
      <c r="B35" s="21" t="s">
        <v>26</v>
      </c>
      <c r="C35" s="21" t="s">
        <v>52</v>
      </c>
      <c r="D35" s="22">
        <f t="shared" si="1"/>
        <v>0.0875</v>
      </c>
      <c r="E35" s="23">
        <v>0.0875</v>
      </c>
      <c r="F35" s="24"/>
      <c r="G35" s="24"/>
      <c r="H35" s="24"/>
      <c r="I35" s="24"/>
      <c r="J35" s="24">
        <v>0.0875</v>
      </c>
      <c r="K35" s="24"/>
      <c r="L35" s="24"/>
      <c r="M35" s="24"/>
      <c r="N35" s="24"/>
      <c r="O35" s="24"/>
      <c r="P35" s="24"/>
      <c r="Q35" s="24"/>
      <c r="R35" s="24"/>
      <c r="S35" s="24">
        <v>0</v>
      </c>
      <c r="T35" s="22">
        <f t="shared" si="2"/>
        <v>0.0875</v>
      </c>
      <c r="U35" s="24">
        <f>SUM(V35:AG35)</f>
        <v>0.0875</v>
      </c>
      <c r="V35" s="24"/>
      <c r="W35" s="24"/>
      <c r="X35" s="24"/>
      <c r="Y35" s="24"/>
      <c r="Z35" s="24">
        <v>0.0875</v>
      </c>
      <c r="AA35" s="24"/>
      <c r="AB35" s="24"/>
      <c r="AC35" s="24"/>
      <c r="AD35" s="24"/>
      <c r="AE35" s="24"/>
      <c r="AF35" s="24"/>
      <c r="AG35" s="24"/>
      <c r="AH35" s="24"/>
      <c r="AI35" s="24">
        <v>0</v>
      </c>
      <c r="AJ35" s="43">
        <v>1</v>
      </c>
      <c r="AK35" s="25" t="s">
        <v>25</v>
      </c>
      <c r="AL35" s="25"/>
      <c r="AM35" s="2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</row>
    <row r="36" s="3" customFormat="1" ht="29.1" customHeight="1" spans="1:269">
      <c r="A36" s="25">
        <v>28</v>
      </c>
      <c r="B36" s="21" t="s">
        <v>26</v>
      </c>
      <c r="C36" s="25" t="s">
        <v>53</v>
      </c>
      <c r="D36" s="22">
        <f t="shared" si="1"/>
        <v>6.9468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>
        <v>6.9468</v>
      </c>
      <c r="T36" s="22">
        <f t="shared" si="2"/>
        <v>6.9468</v>
      </c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>
        <v>6.9468</v>
      </c>
      <c r="AJ36" s="43">
        <v>1</v>
      </c>
      <c r="AK36" s="25" t="s">
        <v>25</v>
      </c>
      <c r="AL36" s="25"/>
      <c r="AM36" s="2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</row>
    <row r="37" s="1" customFormat="1" ht="29.1" customHeight="1" spans="1:269">
      <c r="A37" s="14">
        <v>29</v>
      </c>
      <c r="B37" s="14" t="s">
        <v>26</v>
      </c>
      <c r="C37" s="17" t="s">
        <v>47</v>
      </c>
      <c r="D37" s="15">
        <f t="shared" si="1"/>
        <v>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36">
        <v>6</v>
      </c>
      <c r="T37" s="15">
        <f t="shared" si="2"/>
        <v>6</v>
      </c>
      <c r="U37" s="24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24">
        <v>6</v>
      </c>
      <c r="AJ37" s="43">
        <v>1</v>
      </c>
      <c r="AK37" s="17" t="s">
        <v>25</v>
      </c>
      <c r="AL37" s="17"/>
      <c r="AM37" s="17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</row>
    <row r="38" s="3" customFormat="1" ht="29.1" customHeight="1" spans="1:269">
      <c r="A38" s="25">
        <v>30</v>
      </c>
      <c r="B38" s="21" t="s">
        <v>26</v>
      </c>
      <c r="C38" s="25" t="s">
        <v>54</v>
      </c>
      <c r="D38" s="22">
        <f t="shared" si="1"/>
        <v>1.2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>
        <v>1.2</v>
      </c>
      <c r="T38" s="22">
        <f t="shared" si="2"/>
        <v>1.2</v>
      </c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>
        <v>1.2</v>
      </c>
      <c r="AJ38" s="43">
        <v>1</v>
      </c>
      <c r="AK38" s="25" t="s">
        <v>25</v>
      </c>
      <c r="AL38" s="25"/>
      <c r="AM38" s="2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</row>
    <row r="39" s="1" customFormat="1" ht="29.1" customHeight="1" spans="1:269">
      <c r="A39" s="14">
        <v>31</v>
      </c>
      <c r="B39" s="14" t="s">
        <v>26</v>
      </c>
      <c r="C39" s="17" t="s">
        <v>55</v>
      </c>
      <c r="D39" s="15">
        <f t="shared" si="1"/>
        <v>15.80052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4">
        <v>15.80052</v>
      </c>
      <c r="T39" s="15">
        <f t="shared" si="2"/>
        <v>15.80052</v>
      </c>
      <c r="U39" s="24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36">
        <v>15.80052</v>
      </c>
      <c r="AJ39" s="43">
        <v>1</v>
      </c>
      <c r="AK39" s="17" t="s">
        <v>25</v>
      </c>
      <c r="AL39" s="17"/>
      <c r="AM39" s="17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</row>
    <row r="40" s="1" customFormat="1" ht="29.1" customHeight="1" spans="1:269">
      <c r="A40" s="17">
        <v>32</v>
      </c>
      <c r="B40" s="14" t="s">
        <v>26</v>
      </c>
      <c r="C40" s="17" t="s">
        <v>56</v>
      </c>
      <c r="D40" s="15">
        <f t="shared" si="1"/>
        <v>1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>
        <v>1</v>
      </c>
      <c r="T40" s="15">
        <f t="shared" si="2"/>
        <v>1</v>
      </c>
      <c r="U40" s="24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24">
        <v>1</v>
      </c>
      <c r="AJ40" s="43">
        <v>1</v>
      </c>
      <c r="AK40" s="17" t="s">
        <v>25</v>
      </c>
      <c r="AL40" s="17"/>
      <c r="AM40" s="17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</row>
    <row r="41" s="1" customFormat="1" ht="29.1" customHeight="1" spans="1:269">
      <c r="A41" s="14">
        <v>33</v>
      </c>
      <c r="B41" s="14" t="s">
        <v>26</v>
      </c>
      <c r="C41" s="17" t="s">
        <v>57</v>
      </c>
      <c r="D41" s="15">
        <f t="shared" si="1"/>
        <v>1.652724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34">
        <v>1.652724</v>
      </c>
      <c r="T41" s="15">
        <f t="shared" si="2"/>
        <v>1.652724</v>
      </c>
      <c r="U41" s="24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24">
        <v>1.652724</v>
      </c>
      <c r="AJ41" s="43">
        <v>1</v>
      </c>
      <c r="AK41" s="17" t="s">
        <v>25</v>
      </c>
      <c r="AL41" s="17"/>
      <c r="AM41" s="17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</row>
    <row r="42" s="1" customFormat="1" ht="29.1" customHeight="1" spans="1:269">
      <c r="A42" s="17">
        <v>34</v>
      </c>
      <c r="B42" s="14" t="s">
        <v>26</v>
      </c>
      <c r="C42" s="14" t="s">
        <v>58</v>
      </c>
      <c r="D42" s="15">
        <f t="shared" si="1"/>
        <v>25</v>
      </c>
      <c r="E42" s="16">
        <v>25</v>
      </c>
      <c r="F42" s="16"/>
      <c r="G42" s="16"/>
      <c r="H42" s="16"/>
      <c r="I42" s="16"/>
      <c r="J42" s="16">
        <v>25</v>
      </c>
      <c r="K42" s="16"/>
      <c r="L42" s="16"/>
      <c r="M42" s="16"/>
      <c r="N42" s="16"/>
      <c r="O42" s="16"/>
      <c r="P42" s="16"/>
      <c r="Q42" s="16"/>
      <c r="R42" s="16"/>
      <c r="S42" s="16">
        <v>0</v>
      </c>
      <c r="T42" s="15">
        <f t="shared" si="2"/>
        <v>25</v>
      </c>
      <c r="U42" s="24">
        <f>SUM(V42:AG42)</f>
        <v>25</v>
      </c>
      <c r="V42" s="16"/>
      <c r="W42" s="16"/>
      <c r="X42" s="16"/>
      <c r="Y42" s="16"/>
      <c r="Z42" s="24">
        <v>25</v>
      </c>
      <c r="AA42" s="16"/>
      <c r="AB42" s="16"/>
      <c r="AC42" s="16"/>
      <c r="AD42" s="16"/>
      <c r="AE42" s="16"/>
      <c r="AF42" s="16"/>
      <c r="AG42" s="16"/>
      <c r="AH42" s="16"/>
      <c r="AI42" s="24">
        <v>0</v>
      </c>
      <c r="AJ42" s="43">
        <v>1</v>
      </c>
      <c r="AK42" s="17" t="s">
        <v>25</v>
      </c>
      <c r="AL42" s="17"/>
      <c r="AM42" s="17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</row>
    <row r="43" s="1" customFormat="1" ht="29.1" customHeight="1" spans="1:269">
      <c r="A43" s="14">
        <v>35</v>
      </c>
      <c r="B43" s="14" t="s">
        <v>26</v>
      </c>
      <c r="C43" s="17" t="s">
        <v>59</v>
      </c>
      <c r="D43" s="15">
        <f t="shared" si="1"/>
        <v>38.541676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34">
        <v>38.541676</v>
      </c>
      <c r="T43" s="15">
        <f t="shared" si="2"/>
        <v>38.541676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24">
        <v>38.541676</v>
      </c>
      <c r="AJ43" s="43">
        <v>1</v>
      </c>
      <c r="AK43" s="17" t="s">
        <v>25</v>
      </c>
      <c r="AL43" s="17"/>
      <c r="AM43" s="17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</row>
    <row r="44" s="1" customFormat="1" ht="29.1" customHeight="1" spans="1:269">
      <c r="A44" s="17">
        <v>36</v>
      </c>
      <c r="B44" s="14" t="s">
        <v>26</v>
      </c>
      <c r="C44" s="17" t="s">
        <v>60</v>
      </c>
      <c r="D44" s="15">
        <f t="shared" si="1"/>
        <v>65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>
        <v>65</v>
      </c>
      <c r="T44" s="15">
        <f t="shared" si="2"/>
        <v>65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4">
        <v>65</v>
      </c>
      <c r="AJ44" s="43">
        <v>1</v>
      </c>
      <c r="AK44" s="17" t="s">
        <v>25</v>
      </c>
      <c r="AL44" s="17"/>
      <c r="AM44" s="17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</row>
    <row r="45" s="1" customFormat="1" ht="29.1" customHeight="1" spans="1:269">
      <c r="A45" s="14">
        <v>37</v>
      </c>
      <c r="B45" s="14" t="s">
        <v>26</v>
      </c>
      <c r="C45" s="17" t="s">
        <v>61</v>
      </c>
      <c r="D45" s="15">
        <f t="shared" si="1"/>
        <v>0.8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0.8</v>
      </c>
      <c r="T45" s="15">
        <f t="shared" si="2"/>
        <v>0.8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24">
        <v>0.8</v>
      </c>
      <c r="AJ45" s="43">
        <v>1</v>
      </c>
      <c r="AK45" s="17" t="s">
        <v>25</v>
      </c>
      <c r="AL45" s="17"/>
      <c r="AM45" s="17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</row>
    <row r="46" s="4" customFormat="1" ht="29.1" customHeight="1" spans="1:269">
      <c r="A46" s="25">
        <v>38</v>
      </c>
      <c r="B46" s="21" t="s">
        <v>26</v>
      </c>
      <c r="C46" s="25" t="s">
        <v>47</v>
      </c>
      <c r="D46" s="22">
        <f t="shared" si="1"/>
        <v>9.88</v>
      </c>
      <c r="E46" s="24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4">
        <v>9.88</v>
      </c>
      <c r="T46" s="22">
        <f t="shared" si="2"/>
        <v>9.88</v>
      </c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4">
        <v>9.88</v>
      </c>
      <c r="AJ46" s="43">
        <v>1</v>
      </c>
      <c r="AK46" s="25" t="s">
        <v>25</v>
      </c>
      <c r="AL46" s="46"/>
      <c r="AM46" s="46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</row>
    <row r="47" s="3" customFormat="1" ht="29.1" customHeight="1" spans="1:269">
      <c r="A47" s="21">
        <v>39</v>
      </c>
      <c r="B47" s="21" t="s">
        <v>26</v>
      </c>
      <c r="C47" s="25" t="s">
        <v>62</v>
      </c>
      <c r="D47" s="22">
        <f t="shared" si="1"/>
        <v>4.4226</v>
      </c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4">
        <v>4.4226</v>
      </c>
      <c r="T47" s="22">
        <f t="shared" si="2"/>
        <v>4.4226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47">
        <v>4.4226</v>
      </c>
      <c r="AJ47" s="43">
        <v>1</v>
      </c>
      <c r="AK47" s="25" t="s">
        <v>25</v>
      </c>
      <c r="AL47" s="48"/>
      <c r="AM47" s="48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9"/>
      <c r="JA47" s="49"/>
      <c r="JB47" s="49"/>
      <c r="JC47" s="49"/>
      <c r="JD47" s="49"/>
      <c r="JE47" s="49"/>
      <c r="JF47" s="49"/>
      <c r="JG47" s="49"/>
      <c r="JH47" s="49"/>
      <c r="JI47" s="49"/>
    </row>
  </sheetData>
  <mergeCells count="30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2025-04-08T08:39:54Z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