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2" yWindow="72" windowWidth="18960" windowHeight="9996" tabRatio="816"/>
  </bookViews>
  <sheets>
    <sheet name="村级组织运转经费（办公费）" sheetId="15" r:id="rId1"/>
    <sheet name="服务群众专项经费" sheetId="13" r:id="rId2"/>
    <sheet name="服务群众专项经费2" sheetId="14" r:id="rId3"/>
    <sheet name="招商经费（发展基数）" sheetId="4" r:id="rId4"/>
    <sheet name="维稳经费（发展基数）" sheetId="5" r:id="rId5"/>
    <sheet name="信访专项救助资金" sheetId="39" r:id="rId6"/>
    <sheet name="河渠清淤工程（发展基数）" sheetId="19" r:id="rId7"/>
    <sheet name="乡村道路改造提升（发展基数）" sheetId="26" r:id="rId8"/>
    <sheet name="卫生清理（发展基数）" sheetId="6" r:id="rId9"/>
    <sheet name="环保工作经费（发展基数）" sheetId="20" r:id="rId10"/>
    <sheet name="六级以上伤残军人医疗补助（区级）" sheetId="16" r:id="rId11"/>
    <sheet name="计生专干补助" sheetId="10" r:id="rId12"/>
    <sheet name="精简退职职工救济金" sheetId="9" r:id="rId13"/>
    <sheet name="敬老院劳务派遣人员费用（劳务费）" sheetId="28" r:id="rId14"/>
    <sheet name="退役军人公益性岗位安置费用" sheetId="3" r:id="rId15"/>
    <sheet name="就业见习基本生活费补贴" sheetId="36" r:id="rId16"/>
    <sheet name="乡镇补助经费" sheetId="8" r:id="rId17"/>
    <sheet name="纪检专项经费" sheetId="12" r:id="rId18"/>
    <sheet name="乡镇财政办公经费" sheetId="11" r:id="rId19"/>
    <sheet name="财政所劳务派遣人员费用（劳务费）" sheetId="1" r:id="rId20"/>
    <sheet name="劳务派遣人员经费（劳务费）" sheetId="2" r:id="rId21"/>
    <sheet name="“三线”铁路建设民兵生活困难补助" sheetId="7" r:id="rId22"/>
    <sheet name="村镇基础设施建设（发展基数）" sheetId="18" r:id="rId23"/>
    <sheet name="义务工役制人员及遗属补助" sheetId="29" r:id="rId24"/>
    <sheet name="基层武装部工作经费" sheetId="17" r:id="rId25"/>
    <sheet name="2024年农村公益事业工作经费" sheetId="30" r:id="rId26"/>
    <sheet name="2020年生态廊道绿化提升工程苗木费" sheetId="21" r:id="rId27"/>
    <sheet name="持续攻坚项目占地补贴" sheetId="22" r:id="rId28"/>
    <sheet name="解除王兰庄镇民政事业" sheetId="23" r:id="rId29"/>
    <sheet name="决算批复补助" sheetId="25" r:id="rId30"/>
    <sheet name="便民服务大厅防空地下室易地建设费及城市基础设施配套费" sheetId="27" r:id="rId31"/>
    <sheet name="棉花补贴" sheetId="37" r:id="rId32"/>
    <sheet name="五经普“两员”入户调查劳务费" sheetId="38" r:id="rId33"/>
    <sheet name="综合执法视频会议LED拼接屏（发展基数）" sheetId="41" r:id="rId34"/>
    <sheet name="2024年农村公益事业建设财政奖补资金" sheetId="31" r:id="rId35"/>
    <sheet name="王兰庄法庭改造" sheetId="34" r:id="rId36"/>
    <sheet name="农村街道提升工程奖补资金" sheetId="32" r:id="rId37"/>
    <sheet name="绿化美化经费（发展基数）" sheetId="24" r:id="rId38"/>
    <sheet name="机关运转经费（发展基数）" sheetId="35" r:id="rId39"/>
    <sheet name="应急值守指挥调度系统线路服务费(发展基数）" sheetId="40" r:id="rId40"/>
  </sheets>
  <calcPr calcId="145621"/>
</workbook>
</file>

<file path=xl/calcChain.xml><?xml version="1.0" encoding="utf-8"?>
<calcChain xmlns="http://schemas.openxmlformats.org/spreadsheetml/2006/main">
  <c r="H22" i="41" l="1"/>
  <c r="C7" i="41"/>
  <c r="E7" i="41" s="1"/>
  <c r="H21" i="40"/>
  <c r="C7" i="40"/>
  <c r="E7" i="40" s="1"/>
  <c r="H21" i="39"/>
  <c r="C7" i="39"/>
  <c r="E7" i="39" s="1"/>
  <c r="H22" i="38"/>
  <c r="C7" i="38"/>
  <c r="E7" i="38" s="1"/>
  <c r="H22" i="37"/>
  <c r="C7" i="37"/>
  <c r="E7" i="37" s="1"/>
  <c r="H21" i="36"/>
  <c r="C7" i="36"/>
  <c r="E7" i="36" s="1"/>
  <c r="C7" i="13"/>
  <c r="G7" i="41" l="1"/>
  <c r="G8" i="41" s="1"/>
  <c r="E8" i="41"/>
  <c r="G7" i="40"/>
  <c r="G8" i="40" s="1"/>
  <c r="E8" i="40"/>
  <c r="G7" i="39"/>
  <c r="G8" i="39" s="1"/>
  <c r="E8" i="39"/>
  <c r="G7" i="38"/>
  <c r="G8" i="38" s="1"/>
  <c r="E8" i="38"/>
  <c r="E8" i="37"/>
  <c r="G7" i="37"/>
  <c r="G8" i="37" s="1"/>
  <c r="E8" i="36"/>
  <c r="G7" i="36"/>
  <c r="G8" i="36" s="1"/>
  <c r="E7" i="15"/>
  <c r="E8" i="15" s="1"/>
  <c r="H21" i="35"/>
  <c r="C7" i="35"/>
  <c r="E7" i="35" s="1"/>
  <c r="H20" i="34"/>
  <c r="C7" i="34"/>
  <c r="E7" i="34" s="1"/>
  <c r="H20" i="32"/>
  <c r="C7" i="32"/>
  <c r="E7" i="32" s="1"/>
  <c r="H20" i="31"/>
  <c r="C7" i="31"/>
  <c r="E7" i="31" s="1"/>
  <c r="H21" i="30"/>
  <c r="C7" i="30"/>
  <c r="E7" i="30" s="1"/>
  <c r="H21" i="29"/>
  <c r="C7" i="29"/>
  <c r="E7" i="29" s="1"/>
  <c r="E8" i="29" s="1"/>
  <c r="H21" i="28"/>
  <c r="C7" i="28"/>
  <c r="E7" i="28" s="1"/>
  <c r="H22" i="27"/>
  <c r="C7" i="27"/>
  <c r="E7" i="27" s="1"/>
  <c r="H20" i="26"/>
  <c r="C7" i="26"/>
  <c r="E7" i="26" s="1"/>
  <c r="H20" i="25"/>
  <c r="C7" i="25"/>
  <c r="E7" i="25" s="1"/>
  <c r="H20" i="24"/>
  <c r="C7" i="24"/>
  <c r="E7" i="24" s="1"/>
  <c r="E8" i="24" s="1"/>
  <c r="H21" i="23"/>
  <c r="C7" i="23"/>
  <c r="E7" i="23" s="1"/>
  <c r="H22" i="22"/>
  <c r="C7" i="22"/>
  <c r="E7" i="22" s="1"/>
  <c r="H20" i="21"/>
  <c r="C7" i="21"/>
  <c r="E7" i="21" s="1"/>
  <c r="H22" i="20"/>
  <c r="C7" i="20"/>
  <c r="E7" i="20" s="1"/>
  <c r="H22" i="19"/>
  <c r="C7" i="19"/>
  <c r="E7" i="19" s="1"/>
  <c r="E8" i="19" s="1"/>
  <c r="H21" i="18"/>
  <c r="C7" i="18"/>
  <c r="E7" i="18" s="1"/>
  <c r="H21" i="17"/>
  <c r="C7" i="17"/>
  <c r="E7" i="17" s="1"/>
  <c r="H21" i="16"/>
  <c r="C7" i="16"/>
  <c r="E7" i="16" s="1"/>
  <c r="G7" i="16" s="1"/>
  <c r="G8" i="16" s="1"/>
  <c r="H21" i="15"/>
  <c r="H21" i="14"/>
  <c r="C7" i="14"/>
  <c r="E7" i="14" s="1"/>
  <c r="H21" i="13"/>
  <c r="E7" i="13"/>
  <c r="H21" i="12"/>
  <c r="C7" i="12"/>
  <c r="E7" i="12" s="1"/>
  <c r="H21" i="11"/>
  <c r="C7" i="11"/>
  <c r="E7" i="11" s="1"/>
  <c r="H21" i="10"/>
  <c r="C7" i="10"/>
  <c r="E7" i="10" s="1"/>
  <c r="H21" i="9"/>
  <c r="C7" i="9"/>
  <c r="E7" i="9" s="1"/>
  <c r="H21" i="8"/>
  <c r="C7" i="8"/>
  <c r="E7" i="8" s="1"/>
  <c r="H21" i="7"/>
  <c r="C7" i="7"/>
  <c r="E7" i="7" s="1"/>
  <c r="H21" i="6"/>
  <c r="C7" i="6"/>
  <c r="E7" i="6" s="1"/>
  <c r="H21" i="5"/>
  <c r="C7" i="5"/>
  <c r="E7" i="5" s="1"/>
  <c r="H21" i="4"/>
  <c r="C7" i="4"/>
  <c r="E7" i="4" s="1"/>
  <c r="E8" i="4" s="1"/>
  <c r="H21" i="3"/>
  <c r="C7" i="3"/>
  <c r="E7" i="3" s="1"/>
  <c r="H21" i="2"/>
  <c r="C7" i="2"/>
  <c r="E7" i="2" s="1"/>
  <c r="H21" i="1"/>
  <c r="C7" i="1"/>
  <c r="E7" i="1" s="1"/>
  <c r="E8" i="17" l="1"/>
  <c r="G7" i="17"/>
  <c r="G8" i="17" s="1"/>
  <c r="E8" i="11"/>
  <c r="G7" i="11"/>
  <c r="G8" i="11" s="1"/>
  <c r="E8" i="12"/>
  <c r="G7" i="12"/>
  <c r="G8" i="12" s="1"/>
  <c r="G7" i="24"/>
  <c r="G8" i="24" s="1"/>
  <c r="E8" i="27"/>
  <c r="G7" i="27"/>
  <c r="G8" i="27" s="1"/>
  <c r="E8" i="25"/>
  <c r="G7" i="25"/>
  <c r="G8" i="25" s="1"/>
  <c r="E8" i="23"/>
  <c r="G7" i="23"/>
  <c r="G8" i="23" s="1"/>
  <c r="G7" i="22"/>
  <c r="G8" i="22" s="1"/>
  <c r="E8" i="22"/>
  <c r="E8" i="21"/>
  <c r="G7" i="21"/>
  <c r="G8" i="21" s="1"/>
  <c r="E8" i="18"/>
  <c r="G7" i="18"/>
  <c r="G8" i="18" s="1"/>
  <c r="E8" i="7"/>
  <c r="G7" i="7"/>
  <c r="G8" i="7" s="1"/>
  <c r="E8" i="2"/>
  <c r="G7" i="2"/>
  <c r="G8" i="2" s="1"/>
  <c r="G7" i="1"/>
  <c r="G8" i="1" s="1"/>
  <c r="E8" i="1"/>
  <c r="E8" i="8"/>
  <c r="G7" i="8"/>
  <c r="G8" i="8" s="1"/>
  <c r="E8" i="3"/>
  <c r="G7" i="3"/>
  <c r="G8" i="3" s="1"/>
  <c r="E8" i="9"/>
  <c r="G7" i="9"/>
  <c r="G8" i="9" s="1"/>
  <c r="G7" i="10"/>
  <c r="G8" i="10" s="1"/>
  <c r="E8" i="10"/>
  <c r="E8" i="16"/>
  <c r="G7" i="20"/>
  <c r="G8" i="20" s="1"/>
  <c r="E8" i="20"/>
  <c r="E8" i="6"/>
  <c r="G7" i="6"/>
  <c r="G8" i="6" s="1"/>
  <c r="G7" i="26"/>
  <c r="G8" i="26" s="1"/>
  <c r="E8" i="26"/>
  <c r="G7" i="19"/>
  <c r="G8" i="19" s="1"/>
  <c r="E8" i="5"/>
  <c r="G7" i="5"/>
  <c r="G8" i="5" s="1"/>
  <c r="G7" i="4"/>
  <c r="G8" i="4" s="1"/>
  <c r="E8" i="14"/>
  <c r="G7" i="14"/>
  <c r="G8" i="14" s="1"/>
  <c r="E8" i="13"/>
  <c r="G7" i="13"/>
  <c r="G8" i="13" s="1"/>
  <c r="G7" i="15"/>
  <c r="G8" i="15" s="1"/>
  <c r="E8" i="35"/>
  <c r="G7" i="35"/>
  <c r="G8" i="35" s="1"/>
  <c r="E8" i="34"/>
  <c r="G7" i="34"/>
  <c r="G8" i="34" s="1"/>
  <c r="E8" i="32"/>
  <c r="G7" i="32"/>
  <c r="G8" i="32" s="1"/>
  <c r="E8" i="31"/>
  <c r="G7" i="31"/>
  <c r="G8" i="31" s="1"/>
  <c r="E8" i="30"/>
  <c r="G7" i="30"/>
  <c r="G8" i="30" s="1"/>
  <c r="G7" i="29"/>
  <c r="G8" i="29" s="1"/>
  <c r="E8" i="28"/>
  <c r="G7" i="28"/>
  <c r="G8" i="28" s="1"/>
</calcChain>
</file>

<file path=xl/sharedStrings.xml><?xml version="1.0" encoding="utf-8"?>
<sst xmlns="http://schemas.openxmlformats.org/spreadsheetml/2006/main" count="2932" uniqueCount="382">
  <si>
    <t>附件3</t>
  </si>
  <si>
    <t>部门预算项目绩效自评表</t>
  </si>
  <si>
    <t>金额单位：万元</t>
  </si>
  <si>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r>
    <phoneticPr fontId="0" type="noConversion"/>
  </si>
  <si>
    <t>项目名称</t>
  </si>
  <si>
    <t>财政所劳务派遣人员费用（劳务费）</t>
  </si>
  <si>
    <t>实施(主管）单位</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</si>
  <si>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</si>
  <si>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</si>
  <si>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</si>
  <si>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</si>
  <si>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</si>
  <si>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</si>
  <si>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</si>
  <si>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</si>
  <si>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</si>
  <si>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</si>
  <si>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</si>
  <si>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</si>
  <si>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</si>
  <si>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</si>
  <si>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加快社会保障体系建设，积极构建和谐劳动关系</t>
  </si>
  <si>
    <t xml:space="preserve">	按计划完成</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</si>
  <si>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</si>
  <si>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一级指标</t>
  </si>
  <si>
    <t>二级指标</t>
  </si>
  <si>
    <t>三级指标</t>
  </si>
  <si>
    <t>预期指标值</t>
  </si>
  <si>
    <t>实际完成值</t>
  </si>
  <si>
    <t>自评得分</t>
  </si>
  <si>
    <t>产出指标（50）</t>
  </si>
  <si>
    <t>数量指标</t>
  </si>
  <si>
    <t>劳务派遣人员数量</t>
  </si>
  <si>
    <t>质量指标</t>
  </si>
  <si>
    <t>工作完成情况</t>
  </si>
  <si>
    <t>合格</t>
  </si>
  <si>
    <t>时效指标</t>
  </si>
  <si>
    <t>补助发放及时率</t>
  </si>
  <si>
    <t>≥95%</t>
  </si>
  <si>
    <t>成本指标</t>
  </si>
  <si>
    <t>补助标准</t>
  </si>
  <si>
    <r>
      <rPr>
        <sz val="10"/>
        <color rgb="FF000000"/>
        <rFont val="华文宋体"/>
        <family val="3"/>
        <charset val="134"/>
      </rPr>
      <t>≥</t>
    </r>
    <r>
      <rPr>
        <sz val="10"/>
        <color rgb="FF000000"/>
        <rFont val="华文宋体"/>
        <family val="3"/>
        <charset val="134"/>
      </rPr>
      <t>1900元</t>
    </r>
    <phoneticPr fontId="0" type="noConversion"/>
  </si>
  <si>
    <t>效益指标（30）</t>
  </si>
  <si>
    <t>社会效益指标</t>
  </si>
  <si>
    <t>保障机关有序运转</t>
  </si>
  <si>
    <t>机关有序运转</t>
  </si>
  <si>
    <t>可持续影响指标</t>
  </si>
  <si>
    <t>维护社会稳定</t>
  </si>
  <si>
    <t>满意度指标（10）</t>
  </si>
  <si>
    <t>满意度指标</t>
  </si>
  <si>
    <t>服务对象满意度</t>
  </si>
  <si>
    <t>≥98%</t>
  </si>
  <si>
    <t>预算执行率（10）</t>
  </si>
  <si>
    <t>预算执行率</t>
  </si>
  <si>
    <t>执行数与预算数之比</t>
  </si>
  <si>
    <t>总分</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</si>
  <si>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</si>
  <si>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t>无</t>
  </si>
  <si>
    <t>评价总分设置为100分，得分与等级对应关系为：90分及以上为优、80（含）-89分为良、60（含）-79分为中、60分以下为差。</t>
  </si>
  <si>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</si>
  <si>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劳务派遣人员经费（劳务费）</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</si>
  <si>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</si>
  <si>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t>
    </r>
    <r>
      <rPr>
        <sz val="10"/>
        <color rgb="FF000000"/>
        <rFont val="华文宋体"/>
        <family val="3"/>
        <charset val="134"/>
      </rPr>
      <t>1900元</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</si>
  <si>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</si>
  <si>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t>填报单位：</t>
  </si>
  <si>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</si>
  <si>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退役军人公益性岗位安置费用</t>
  </si>
  <si>
    <t>为退役军人提供过渡性工作岗位，维护社会稳定，促进社会和谐。</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</si>
  <si>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</si>
  <si>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人员数量</t>
  </si>
  <si>
    <t>补助发放准确率</t>
  </si>
  <si>
    <r>
      <rPr>
        <sz val="10"/>
        <color rgb="FF000000"/>
        <rFont val="华文宋体"/>
        <family val="3"/>
        <charset val="134"/>
      </rPr>
      <t>≥</t>
    </r>
    <r>
      <rPr>
        <sz val="10"/>
        <color rgb="FF000000"/>
        <rFont val="华文宋体"/>
        <family val="3"/>
        <charset val="134"/>
      </rPr>
      <t>1900元</t>
    </r>
    <phoneticPr fontId="0" type="noConversion"/>
  </si>
  <si>
    <t>2200元</t>
  </si>
  <si>
    <t>社会稳定水平</t>
  </si>
  <si>
    <t>促进社会和谐</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</si>
  <si>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</si>
  <si>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</si>
  <si>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招商经费（发展基数）</t>
  </si>
  <si>
    <t>按照计划开展招商引资活动，为本地区经济发展提供新动能。</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</si>
  <si>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</si>
  <si>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签约意向书个数</t>
  </si>
  <si>
    <t>≥1个</t>
  </si>
  <si>
    <t>1个</t>
  </si>
  <si>
    <t>项目落地率</t>
  </si>
  <si>
    <t>资金利用及时率</t>
  </si>
  <si>
    <t>经费使用制度化节约化</t>
  </si>
  <si>
    <t>严格按照财经纪律执行</t>
  </si>
  <si>
    <t>经济效益指标</t>
  </si>
  <si>
    <t>税收完成率</t>
  </si>
  <si>
    <t>≥40%</t>
  </si>
  <si>
    <t>促进经济发展</t>
  </si>
  <si>
    <t>经济发展</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</si>
  <si>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</si>
  <si>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</si>
  <si>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维稳经费（发展基数）</t>
  </si>
  <si>
    <t>开展法制宣传，减少信访案件，维护社会稳定</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</si>
  <si>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</si>
  <si>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开展宣传工作</t>
  </si>
  <si>
    <r>
      <rPr>
        <sz val="10"/>
        <color rgb="FF000000"/>
        <rFont val="华文宋体"/>
        <family val="3"/>
        <charset val="134"/>
      </rPr>
      <t>≥2</t>
    </r>
    <r>
      <rPr>
        <sz val="10"/>
        <color rgb="FF000000"/>
        <rFont val="华文宋体"/>
        <family val="3"/>
        <charset val="134"/>
      </rPr>
      <t>次</t>
    </r>
    <phoneticPr fontId="0" type="noConversion"/>
  </si>
  <si>
    <t>3次</t>
  </si>
  <si>
    <t>综合业务管理工作完成率</t>
  </si>
  <si>
    <t>信访问题解决时限</t>
  </si>
  <si>
    <t>≤5个工作日</t>
  </si>
  <si>
    <t>解决问题的成本</t>
  </si>
  <si>
    <r>
      <rPr>
        <sz val="10"/>
        <color rgb="FF000000"/>
        <rFont val="华文宋体"/>
        <family val="3"/>
        <charset val="134"/>
      </rPr>
      <t>≤5</t>
    </r>
    <r>
      <rPr>
        <sz val="10"/>
        <color rgb="FF000000"/>
        <rFont val="华文宋体"/>
        <family val="3"/>
        <charset val="134"/>
      </rPr>
      <t>00元</t>
    </r>
    <phoneticPr fontId="0" type="noConversion"/>
  </si>
  <si>
    <t>基层化解矛盾比率</t>
  </si>
  <si>
    <t>≥90%</t>
  </si>
  <si>
    <t>社会稳定天数</t>
  </si>
  <si>
    <r>
      <rPr>
        <sz val="10"/>
        <color rgb="FF000000"/>
        <rFont val="华文宋体"/>
        <family val="3"/>
        <charset val="134"/>
      </rPr>
      <t>≥</t>
    </r>
    <r>
      <rPr>
        <sz val="10"/>
        <color rgb="FF000000"/>
        <rFont val="华文宋体"/>
        <family val="3"/>
        <charset val="134"/>
      </rPr>
      <t>10天</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</si>
  <si>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</si>
  <si>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</si>
  <si>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卫生清理（发展基数）</t>
  </si>
  <si>
    <t>保持村庄环境卫生清洁</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</si>
  <si>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</si>
  <si>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垃圾数量</t>
  </si>
  <si>
    <t>工程质量达标</t>
  </si>
  <si>
    <t>验收合格率</t>
  </si>
  <si>
    <t>经费足额拨付率</t>
  </si>
  <si>
    <t>村民生活情况</t>
  </si>
  <si>
    <t>有效改善</t>
  </si>
  <si>
    <t>村民满意度</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</si>
  <si>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</si>
  <si>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</si>
  <si>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</si>
  <si>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</si>
  <si>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</si>
  <si>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提高毕业生工作能力</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</si>
  <si>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</si>
  <si>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</si>
  <si>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</si>
  <si>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精简退职职工救济金</t>
  </si>
  <si>
    <t>有效保障救济对象合法权益</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</si>
  <si>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</si>
  <si>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补助个人（家庭）数量（人/户）</t>
  </si>
  <si>
    <t>补助覆盖率(%)</t>
  </si>
  <si>
    <t>补助金发放率(%)</t>
  </si>
  <si>
    <t>维护社会和谐</t>
  </si>
  <si>
    <t>补助人群生活改善情况</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</si>
  <si>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</si>
  <si>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</si>
  <si>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计生专干补助</t>
  </si>
  <si>
    <t>有效保障村级计生工作运转</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</si>
  <si>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</si>
  <si>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补贴人员数量（人）</t>
  </si>
  <si>
    <t>年度考核</t>
  </si>
  <si>
    <t>补助覆盖率（%）</t>
  </si>
  <si>
    <t>计划生育基层群众覆盖率（%）</t>
  </si>
  <si>
    <t>社会服务能力提升</t>
  </si>
  <si>
    <t>有效提升</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</si>
  <si>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</si>
  <si>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</si>
  <si>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乡镇财政办公经费</t>
  </si>
  <si>
    <t>保障财政工作运行</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</si>
  <si>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</si>
  <si>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及时支付办公费</t>
  </si>
  <si>
    <t>项目完成率</t>
  </si>
  <si>
    <t>资金拨付及时性</t>
  </si>
  <si>
    <t>≤7个工作日</t>
  </si>
  <si>
    <t>群众认可度</t>
  </si>
  <si>
    <t>保障事业发展</t>
  </si>
  <si>
    <t>保障机关正常运转</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</si>
  <si>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</si>
  <si>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</si>
  <si>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纪检专项经费</t>
  </si>
  <si>
    <t>保障纪检工作运</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</si>
  <si>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</si>
  <si>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</si>
  <si>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</si>
  <si>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服务群众专项经费</t>
  </si>
  <si>
    <t xml:space="preserve">保持村庄环境 </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</si>
  <si>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</si>
  <si>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清理垃圾村级数量</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</si>
  <si>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</si>
  <si>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</si>
  <si>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调动干部工作热情</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</si>
  <si>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</si>
  <si>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补助资金足额拨付率</t>
  </si>
  <si>
    <t>受益对象对项目的满意程度</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</si>
  <si>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</si>
  <si>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</si>
  <si>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村级组织运转经费（办公费）</t>
  </si>
  <si>
    <t>保障村级组织正常运转</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</si>
  <si>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</si>
  <si>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覆盖率</t>
  </si>
  <si>
    <t>补助资金到位率</t>
  </si>
  <si>
    <t>资金拨付及时率</t>
  </si>
  <si>
    <t>预算资金完成率</t>
  </si>
  <si>
    <t>村级组织有序运转</t>
  </si>
  <si>
    <t>改善村委会办公条件</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</si>
  <si>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</si>
  <si>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</si>
  <si>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六级以上伤残军人医疗补助（区级）</t>
  </si>
  <si>
    <t>及时报销六级伤残军人医药费，保障伤残军人基本生活。</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</si>
  <si>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</si>
  <si>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六级以上伤残军人人数</t>
  </si>
  <si>
    <t>报销比例</t>
  </si>
  <si>
    <t>补助资金发放及时率</t>
  </si>
  <si>
    <r>
      <rPr>
        <sz val="10"/>
        <color rgb="FF000000"/>
        <rFont val="华文宋体"/>
        <family val="3"/>
        <charset val="134"/>
      </rPr>
      <t>≥</t>
    </r>
    <r>
      <rPr>
        <sz val="10"/>
        <color rgb="FF000000"/>
        <rFont val="华文宋体"/>
        <family val="3"/>
        <charset val="134"/>
      </rPr>
      <t>8</t>
    </r>
    <r>
      <rPr>
        <sz val="10"/>
        <color rgb="FF000000"/>
        <rFont val="华文宋体"/>
        <family val="3"/>
        <charset val="134"/>
      </rPr>
      <t>0%</t>
    </r>
    <phoneticPr fontId="0" type="noConversion"/>
  </si>
  <si>
    <t>保障伤残军人基本生活</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</si>
  <si>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</si>
  <si>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</si>
  <si>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基层武装部工作经费</t>
  </si>
  <si>
    <t>保障基层武装部工作正常开展</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</si>
  <si>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</si>
  <si>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</si>
  <si>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</si>
  <si>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保障基层党建工作开展</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</si>
  <si>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</si>
  <si>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工程按期完成率（%）</t>
  </si>
  <si>
    <t>项目完成率（%）</t>
  </si>
  <si>
    <t>受益群体满意度（%）</t>
  </si>
  <si>
    <t>长期使用性</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</si>
  <si>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</si>
  <si>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</si>
  <si>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确保资金补偿到位</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</si>
  <si>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</si>
  <si>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</si>
  <si>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</si>
  <si>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</si>
  <si>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</si>
  <si>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</si>
  <si>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</si>
  <si>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</si>
  <si>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</si>
  <si>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</si>
  <si>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生态效益指标</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</si>
  <si>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</si>
  <si>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</si>
  <si>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</si>
  <si>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</si>
  <si>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</si>
  <si>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t>专款专用，保障经费安全，切实提高资金使用效益。保障一事一议财政奖补工作的顺利进行。</t>
  </si>
  <si>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</si>
  <si>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t>工程验收合格率（%）</t>
  </si>
  <si>
    <t>配套设施完成率（%）</t>
  </si>
  <si>
    <t>按期完成率</t>
  </si>
  <si>
    <t>年底前完成</t>
  </si>
  <si>
    <t>工程量完成率（%）</t>
  </si>
  <si>
    <t>综合利用率</t>
  </si>
  <si>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</si>
  <si>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</si>
  <si>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</si>
  <si>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</si>
  <si>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</si>
  <si>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</si>
  <si>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t>
    </r>
    <r>
      <rPr>
        <sz val="10"/>
        <color rgb="FF000000"/>
        <rFont val="华文宋体"/>
        <family val="3"/>
        <charset val="134"/>
      </rPr>
      <t>8</t>
    </r>
    <r>
      <rPr>
        <sz val="10"/>
        <color rgb="FF000000"/>
        <rFont val="华文宋体"/>
        <family val="3"/>
        <charset val="134"/>
      </rPr>
      <t>5%</t>
    </r>
    <r>
      <rPr>
        <sz val="10"/>
        <color rgb="FF000000"/>
        <rFont val="华文宋体"/>
        <family val="3"/>
        <charset val="134"/>
      </rPr>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</si>
  <si>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</si>
  <si>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r>
      <rPr>
        <sz val="10"/>
        <color rgb="FF000000"/>
        <rFont val="华文宋体"/>
        <family val="3"/>
        <charset val="134"/>
      </rPr>
      <t>一、</t>
    </r>
    <r>
      <rPr>
        <sz val="10"/>
        <color rgb="FF000000"/>
        <rFont val="华文宋体"/>
        <family val="3"/>
        <charset val="134"/>
      </rPr>
      <t> </t>
    </r>
    <r>
      <rPr>
        <sz val="10"/>
        <color rgb="FF000000"/>
        <rFont val="华文宋体"/>
        <family val="3"/>
        <charset val="134"/>
      </rPr>
      <t>基本情况</t>
    </r>
    <r>
      <rPr>
        <sz val="10"/>
        <rFont val="华文宋体"/>
        <family val="3"/>
        <charset val="134"/>
      </rPr>
      <t xml:space="preserve">
</t>
    </r>
    <phoneticPr fontId="0" type="noConversion"/>
  </si>
  <si>
    <r>
      <rPr>
        <sz val="10"/>
        <color rgb="FF000000"/>
        <rFont val="华文宋体"/>
        <family val="3"/>
        <charset val="134"/>
      </rPr>
      <t>四、</t>
    </r>
    <r>
      <rPr>
        <sz val="10"/>
        <color rgb="FF000000"/>
        <rFont val="华文宋体"/>
        <family val="3"/>
        <charset val="134"/>
      </rPr>
      <t> </t>
    </r>
    <r>
      <rPr>
        <sz val="10"/>
        <color rgb="FF000000"/>
        <rFont val="华文宋体"/>
        <family val="3"/>
        <charset val="134"/>
      </rPr>
      <t>年度绩效指标完成情况</t>
    </r>
    <r>
      <rPr>
        <sz val="10"/>
        <rFont val="华文宋体"/>
        <family val="3"/>
        <charset val="134"/>
      </rPr>
      <t xml:space="preserve">
</t>
    </r>
    <phoneticPr fontId="0" type="noConversion"/>
  </si>
  <si>
    <r>
      <rPr>
        <sz val="10"/>
        <color rgb="FF000000"/>
        <rFont val="华文宋体"/>
        <family val="3"/>
        <charset val="134"/>
      </rPr>
      <t>五、</t>
    </r>
    <r>
      <rPr>
        <sz val="10"/>
        <color rgb="FF000000"/>
        <rFont val="华文宋体"/>
        <family val="3"/>
        <charset val="134"/>
      </rPr>
      <t> </t>
    </r>
    <r>
      <rPr>
        <sz val="10"/>
        <color rgb="FF000000"/>
        <rFont val="华文宋体"/>
        <family val="3"/>
        <charset val="134"/>
      </rPr>
      <t>存在问题、原因及下一步整改措施</t>
    </r>
    <r>
      <rPr>
        <sz val="10"/>
        <rFont val="华文宋体"/>
        <family val="3"/>
        <charset val="134"/>
      </rPr>
      <t xml:space="preserve">
</t>
    </r>
    <phoneticPr fontId="0" type="noConversion"/>
  </si>
  <si>
    <t>填报单位：唐山市丰南区王兰庄镇人民政府</t>
  </si>
  <si>
    <t>唐山市丰南区王兰庄镇人民政府</t>
  </si>
  <si>
    <t>填报人：尹悦</t>
  </si>
  <si>
    <t>联系电话：0315-8415667</t>
  </si>
  <si>
    <t>≥30个村</t>
    <phoneticPr fontId="0" type="noConversion"/>
  </si>
  <si>
    <t>30个村</t>
    <phoneticPr fontId="0" type="noConversion"/>
  </si>
  <si>
    <t>≥21人</t>
    <phoneticPr fontId="0" type="noConversion"/>
  </si>
  <si>
    <t>21人</t>
    <phoneticPr fontId="0" type="noConversion"/>
  </si>
  <si>
    <t>河渠清淤工程（发展基数）</t>
    <phoneticPr fontId="0" type="noConversion"/>
  </si>
  <si>
    <t>工程费用支付及时</t>
  </si>
  <si>
    <t>工程验收合格率</t>
  </si>
  <si>
    <t>项目完成及时率</t>
  </si>
  <si>
    <t>项目资金支付率</t>
  </si>
  <si>
    <t>≥95%</t>
    <phoneticPr fontId="0" type="noConversion"/>
  </si>
  <si>
    <t>社会影响力</t>
    <phoneticPr fontId="0" type="noConversion"/>
  </si>
  <si>
    <t>资金拨付率</t>
    <phoneticPr fontId="0" type="noConversion"/>
  </si>
  <si>
    <t>≥90%</t>
    <phoneticPr fontId="0" type="noConversion"/>
  </si>
  <si>
    <t>乡村道路改造提升（发展基数）</t>
    <phoneticPr fontId="0" type="noConversion"/>
  </si>
  <si>
    <t>支付我镇农村街道户户通工程混凝土路面工程超出上级奖补金额部分（政府负担）</t>
    <phoneticPr fontId="0" type="noConversion"/>
  </si>
  <si>
    <t>完成数量</t>
  </si>
  <si>
    <t>发放金额</t>
  </si>
  <si>
    <t>全部完成</t>
    <phoneticPr fontId="0" type="noConversion"/>
  </si>
  <si>
    <t>长期使用性</t>
    <phoneticPr fontId="0" type="noConversion"/>
  </si>
  <si>
    <t>良好</t>
    <phoneticPr fontId="0" type="noConversion"/>
  </si>
  <si>
    <t>良好</t>
    <phoneticPr fontId="0" type="noConversion"/>
  </si>
  <si>
    <t>≥85%</t>
    <phoneticPr fontId="0" type="noConversion"/>
  </si>
  <si>
    <t>≥95%</t>
    <phoneticPr fontId="0" type="noConversion"/>
  </si>
  <si>
    <t>≤5天</t>
    <phoneticPr fontId="0" type="noConversion"/>
  </si>
  <si>
    <t>群众对道路硬化的满意度</t>
    <phoneticPr fontId="0" type="noConversion"/>
  </si>
  <si>
    <t>环保工作经费（发展基数）</t>
    <phoneticPr fontId="0" type="noConversion"/>
  </si>
  <si>
    <t>秸秆禁烧巡查；开展秸秆禁烧宣传活动；提高群众对秸秆禁烧工作的满意度。</t>
    <phoneticPr fontId="0" type="noConversion"/>
  </si>
  <si>
    <t>组织宣传活动次数（次）</t>
  </si>
  <si>
    <t>资金拨付金额</t>
  </si>
  <si>
    <t>≥3次</t>
    <phoneticPr fontId="0" type="noConversion"/>
  </si>
  <si>
    <t>≤5天</t>
    <phoneticPr fontId="0" type="noConversion"/>
  </si>
  <si>
    <t>政策宣传及时率</t>
  </si>
  <si>
    <t>提高环保意识</t>
  </si>
  <si>
    <t>社会效益指标</t>
    <phoneticPr fontId="0" type="noConversion"/>
  </si>
  <si>
    <t>可持续影响指标</t>
    <phoneticPr fontId="0" type="noConversion"/>
  </si>
  <si>
    <t>提高群众环保意识</t>
  </si>
  <si>
    <t>生活环境有限改善</t>
  </si>
  <si>
    <t>≥90%</t>
    <phoneticPr fontId="0" type="noConversion"/>
  </si>
  <si>
    <t>5人</t>
    <phoneticPr fontId="0" type="noConversion"/>
  </si>
  <si>
    <t>1人</t>
    <phoneticPr fontId="0" type="noConversion"/>
  </si>
  <si>
    <t>敬老院劳务派遣人员费用（劳务费）</t>
    <phoneticPr fontId="8" type="noConversion"/>
  </si>
  <si>
    <t>≥10人</t>
    <phoneticPr fontId="0" type="noConversion"/>
  </si>
  <si>
    <t>11人</t>
    <phoneticPr fontId="8" type="noConversion"/>
  </si>
  <si>
    <t>≥15人</t>
    <phoneticPr fontId="0" type="noConversion"/>
  </si>
  <si>
    <t>16人</t>
    <phoneticPr fontId="0" type="noConversion"/>
  </si>
  <si>
    <t>3人</t>
    <phoneticPr fontId="0" type="noConversion"/>
  </si>
  <si>
    <t>≥3人</t>
    <phoneticPr fontId="0" type="noConversion"/>
  </si>
  <si>
    <t>≥5人</t>
    <phoneticPr fontId="0" type="noConversion"/>
  </si>
  <si>
    <t>补助人数</t>
    <phoneticPr fontId="8" type="noConversion"/>
  </si>
  <si>
    <r>
      <t>≥8</t>
    </r>
    <r>
      <rPr>
        <sz val="10"/>
        <color rgb="FF000000"/>
        <rFont val="华文宋体"/>
        <family val="3"/>
        <charset val="134"/>
      </rPr>
      <t>00</t>
    </r>
    <r>
      <rPr>
        <sz val="10"/>
        <color rgb="FF000000"/>
        <rFont val="华文宋体"/>
        <family val="3"/>
        <charset val="134"/>
      </rPr>
      <t>元</t>
    </r>
    <phoneticPr fontId="8" type="noConversion"/>
  </si>
  <si>
    <r>
      <t>8</t>
    </r>
    <r>
      <rPr>
        <sz val="10"/>
        <color rgb="FF000000"/>
        <rFont val="华文宋体"/>
        <family val="3"/>
        <charset val="134"/>
      </rPr>
      <t>00</t>
    </r>
    <r>
      <rPr>
        <sz val="10"/>
        <color rgb="FF000000"/>
        <rFont val="华文宋体"/>
        <family val="3"/>
        <charset val="134"/>
      </rPr>
      <t>元</t>
    </r>
    <phoneticPr fontId="8" type="noConversion"/>
  </si>
  <si>
    <t>5人</t>
    <phoneticPr fontId="8" type="noConversion"/>
  </si>
  <si>
    <t>项目支出</t>
  </si>
  <si>
    <t>拨付金额与上级拨款一致</t>
  </si>
  <si>
    <t>发放拨付资金时间</t>
  </si>
  <si>
    <t>足额准确发放拨付的资金率</t>
  </si>
  <si>
    <t>拨付金额是否与上级拨款一致</t>
  </si>
  <si>
    <t>5天内到账</t>
  </si>
  <si>
    <t>实际拨付金额</t>
  </si>
  <si>
    <t>信访案件减少率</t>
  </si>
  <si>
    <t>≤10%</t>
  </si>
  <si>
    <t>≤10%</t>
    <phoneticPr fontId="0" type="noConversion"/>
  </si>
  <si>
    <t>≤10%</t>
    <phoneticPr fontId="0" type="noConversion"/>
  </si>
  <si>
    <t>实际完成值</t>
    <phoneticPr fontId="0" type="noConversion"/>
  </si>
  <si>
    <t>100万元</t>
  </si>
  <si>
    <t>保障工作运行</t>
    <phoneticPr fontId="8" type="noConversion"/>
  </si>
  <si>
    <t>（2024年度）</t>
    <phoneticPr fontId="0" type="noConversion"/>
  </si>
  <si>
    <t>（2024年度）</t>
    <phoneticPr fontId="8" type="noConversion"/>
  </si>
  <si>
    <t>乡镇补助经费</t>
    <phoneticPr fontId="0" type="noConversion"/>
  </si>
  <si>
    <t>17万元</t>
    <phoneticPr fontId="0" type="noConversion"/>
  </si>
  <si>
    <t>足额准确发放拨付的资金率</t>
    <phoneticPr fontId="0" type="noConversion"/>
  </si>
  <si>
    <t>发放拨付资金时间</t>
    <phoneticPr fontId="0" type="noConversion"/>
  </si>
  <si>
    <t>≤5天</t>
    <phoneticPr fontId="0" type="noConversion"/>
  </si>
  <si>
    <t>补助标准经费支出标准</t>
    <phoneticPr fontId="0" type="noConversion"/>
  </si>
  <si>
    <t>保障各项工作正常运转</t>
    <phoneticPr fontId="0" type="noConversion"/>
  </si>
  <si>
    <t>保障机关正常运转</t>
    <phoneticPr fontId="0" type="noConversion"/>
  </si>
  <si>
    <t>保障相关业务、工作等开展情况</t>
    <phoneticPr fontId="0" type="noConversion"/>
  </si>
  <si>
    <t>≥90%</t>
    <phoneticPr fontId="0" type="noConversion"/>
  </si>
  <si>
    <t>就业见习基本生活费补贴</t>
    <phoneticPr fontId="8" type="noConversion"/>
  </si>
  <si>
    <t>≥4人</t>
    <phoneticPr fontId="0" type="noConversion"/>
  </si>
  <si>
    <t>4人</t>
    <phoneticPr fontId="0" type="noConversion"/>
  </si>
  <si>
    <t>“三线”铁路建设民兵生活困难补助</t>
    <phoneticPr fontId="0" type="noConversion"/>
  </si>
  <si>
    <t>人员数量</t>
    <phoneticPr fontId="0" type="noConversion"/>
  </si>
  <si>
    <r>
      <t>2</t>
    </r>
    <r>
      <rPr>
        <sz val="10"/>
        <color rgb="FF000000"/>
        <rFont val="华文宋体"/>
        <family val="3"/>
        <charset val="134"/>
      </rPr>
      <t>16</t>
    </r>
    <r>
      <rPr>
        <sz val="10"/>
        <color rgb="FF000000"/>
        <rFont val="华文宋体"/>
        <family val="3"/>
        <charset val="134"/>
      </rPr>
      <t>元</t>
    </r>
    <phoneticPr fontId="0" type="noConversion"/>
  </si>
  <si>
    <r>
      <t>2</t>
    </r>
    <r>
      <rPr>
        <sz val="10"/>
        <color rgb="FF000000"/>
        <rFont val="华文宋体"/>
        <family val="3"/>
        <charset val="134"/>
      </rPr>
      <t>16</t>
    </r>
    <r>
      <rPr>
        <sz val="10"/>
        <color rgb="FF000000"/>
        <rFont val="华文宋体"/>
        <family val="3"/>
        <charset val="134"/>
      </rPr>
      <t>元</t>
    </r>
    <phoneticPr fontId="0" type="noConversion"/>
  </si>
  <si>
    <t>村镇基础设施建设（发展基数）</t>
    <phoneticPr fontId="0" type="noConversion"/>
  </si>
  <si>
    <t>义务工役人员及遗属生活补助</t>
    <phoneticPr fontId="8" type="noConversion"/>
  </si>
  <si>
    <t>2024年农村公益事业工作经费</t>
    <phoneticPr fontId="8" type="noConversion"/>
  </si>
  <si>
    <t>（2024年度）</t>
    <phoneticPr fontId="8" type="noConversion"/>
  </si>
  <si>
    <t>2020年生态廊道绿化提升工程苗木费</t>
    <phoneticPr fontId="0" type="noConversion"/>
  </si>
  <si>
    <t>6.58666万元</t>
    <phoneticPr fontId="0" type="noConversion"/>
  </si>
  <si>
    <t>持续攻坚项目占地补贴</t>
    <phoneticPr fontId="0" type="noConversion"/>
  </si>
  <si>
    <t>13.28008万元</t>
    <phoneticPr fontId="0" type="noConversion"/>
  </si>
  <si>
    <t>（2024年度）</t>
    <phoneticPr fontId="0" type="noConversion"/>
  </si>
  <si>
    <t>35.553167万元</t>
    <phoneticPr fontId="0" type="noConversion"/>
  </si>
  <si>
    <t>解除王兰庄民政事业服务中心劳务派遣人员劳动关系补偿金和资产评估及敬老院土地流转费用</t>
    <phoneticPr fontId="0" type="noConversion"/>
  </si>
  <si>
    <t>决算批复补助</t>
    <phoneticPr fontId="0" type="noConversion"/>
  </si>
  <si>
    <t>3万元</t>
    <phoneticPr fontId="0" type="noConversion"/>
  </si>
  <si>
    <t>便民服务大厅防空地下室易地建设费及城市基础设施配套费</t>
    <phoneticPr fontId="0" type="noConversion"/>
  </si>
  <si>
    <t>保障工作正常运转</t>
    <phoneticPr fontId="0" type="noConversion"/>
  </si>
  <si>
    <t>2024年农村公益事业建设财政奖补资金</t>
    <phoneticPr fontId="8" type="noConversion"/>
  </si>
  <si>
    <t>（2024年度）</t>
    <phoneticPr fontId="0" type="noConversion"/>
  </si>
  <si>
    <t>王兰庄法庭改造</t>
    <phoneticPr fontId="8" type="noConversion"/>
  </si>
  <si>
    <t>农村街道提升工程奖补资金</t>
    <phoneticPr fontId="8" type="noConversion"/>
  </si>
  <si>
    <t>绿化美化经费（发展基数）</t>
    <phoneticPr fontId="0" type="noConversion"/>
  </si>
  <si>
    <t>机关运转经费（发展基数）</t>
    <phoneticPr fontId="8" type="noConversion"/>
  </si>
  <si>
    <t>提前下达2023年度棉花大县奖励资金预算(唐财建[2022]134号)</t>
    <phoneticPr fontId="0" type="noConversion"/>
  </si>
  <si>
    <t>309.3433万元</t>
    <phoneticPr fontId="8" type="noConversion"/>
  </si>
  <si>
    <t>五经普“两员”入户调查劳务费</t>
    <phoneticPr fontId="0" type="noConversion"/>
  </si>
  <si>
    <t>信访专项救助资金</t>
    <phoneticPr fontId="8" type="noConversion"/>
  </si>
  <si>
    <t>应急值守指挥调度系统线路服务费(发展基数）</t>
    <phoneticPr fontId="8" type="noConversion"/>
  </si>
  <si>
    <t>1.4644万元</t>
    <phoneticPr fontId="8" type="noConversion"/>
  </si>
  <si>
    <t>综合执法视频会议LED拼接屏（发展基数）</t>
    <phoneticPr fontId="0" type="noConversion"/>
  </si>
  <si>
    <t>10万元</t>
    <phoneticPr fontId="8" type="noConversion"/>
  </si>
  <si>
    <t>（2024年度）</t>
    <phoneticPr fontId="0" type="noConversion"/>
  </si>
  <si>
    <t>2200元</t>
    <phoneticPr fontId="0" type="noConversion"/>
  </si>
  <si>
    <t>3天</t>
    <phoneticPr fontId="0" type="noConversion"/>
  </si>
  <si>
    <r>
      <t>5</t>
    </r>
    <r>
      <rPr>
        <sz val="10"/>
        <color rgb="FF000000"/>
        <rFont val="华文宋体"/>
        <family val="3"/>
        <charset val="134"/>
      </rPr>
      <t>00元</t>
    </r>
    <phoneticPr fontId="0" type="noConversion"/>
  </si>
  <si>
    <r>
      <t>≥</t>
    </r>
    <r>
      <rPr>
        <sz val="10"/>
        <color rgb="FF000000"/>
        <rFont val="华文宋体"/>
        <family val="3"/>
        <charset val="134"/>
      </rPr>
      <t>10天</t>
    </r>
    <phoneticPr fontId="0" type="noConversion"/>
  </si>
  <si>
    <t>5天</t>
    <phoneticPr fontId="0" type="noConversion"/>
  </si>
  <si>
    <t>3次</t>
    <phoneticPr fontId="0" type="noConversion"/>
  </si>
  <si>
    <t>资金拨付率</t>
    <phoneticPr fontId="0" type="noConversion"/>
  </si>
  <si>
    <t>5个工作日</t>
    <phoneticPr fontId="0" type="noConversion"/>
  </si>
  <si>
    <t>5个工作日</t>
    <phoneticPr fontId="0" type="noConversion"/>
  </si>
  <si>
    <t>5个工作日</t>
    <phoneticPr fontId="8" type="noConversion"/>
  </si>
  <si>
    <t>按时完成</t>
    <phoneticPr fontId="8" type="noConversion"/>
  </si>
  <si>
    <t>4个工作日</t>
    <phoneticPr fontId="8" type="noConversion"/>
  </si>
  <si>
    <t>5个工作日</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</si>
</sst>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2"/>
      <name val="宋体"/>
      <charset val="134"/>
    </font>
    <font>
      <sz val="10"/>
      <name val="宋体"/>
      <family val="3"/>
      <charset val="134"/>
    </font>
    <font>
      <sz val="11"/>
      <name val="宋体"/>
      <family val="3"/>
      <charset val="134"/>
    </font>
    <font>
      <sz val="10"/>
      <color rgb="FF000000"/>
      <name val="华文宋体"/>
      <family val="3"/>
      <charset val="134"/>
    </font>
    <font>
      <sz val="10"/>
      <name val="华文宋体"/>
      <family val="3"/>
      <charset val="134"/>
    </font>
    <font>
      <sz val="11"/>
      <color rgb="FF000000"/>
      <name val="华文宋体"/>
      <family val="3"/>
      <charset val="134"/>
    </font>
    <font>
      <sz val="16"/>
      <color rgb="FF000000"/>
      <name val="华文宋体"/>
      <family val="3"/>
      <charset val="134"/>
    </font>
    <font>
      <b/>
      <sz val="20"/>
      <name val="方正仿宋简体"/>
      <charset val="134"/>
    </font>
    <font>
      <sz val="9"/>
      <name val="宋体"/>
      <family val="3"/>
      <charset val="134"/>
    </font>
    <font>
      <sz val="9"/>
      <color rgb="FF000000"/>
      <name val="华文宋体"/>
      <family val="3"/>
      <charset val="134"/>
    </font>
    <font>
      <sz val="10"/>
      <color rgb="FF000000"/>
      <name val="华文宋体"/>
      <family val="3"/>
      <charset val="134"/>
    </font>
    <font>
      <sz val="11"/>
      <name val="Calibri"/>
      <family val="1"/>
    </font>
    <font>
      <sz val="10"/>
      <color rgb="FF000000"/>
      <name val="华文宋体"/>
      <family val="3"/>
      <charset val="134"/>
    </font>
    <font>
      <sz val="10"/>
      <color rgb="FF000000"/>
      <name val="华文宋体"/>
      <family val="3"/>
      <charset val="134"/>
    </font>
    <font>
      <sz val="11"/>
      <name val="Calibri"/>
      <family val="1"/>
    </font>
    <font>
      <sz val="8"/>
      <color rgb="FF000000"/>
      <name val="华文宋体"/>
      <family val="3"/>
      <charset val="134"/>
    </font>
    <font>
      <sz val="9"/>
      <color rgb="FF000000"/>
      <name val="华文宋体"/>
      <family val="3"/>
      <charset val="134"/>
    </font>
    <font>
      <sz val="9"/>
      <color rgb="FF000000"/>
      <name val="华文宋体"/>
      <family val="3"/>
      <charset val="134"/>
    </font>
    <font>
      <sz val="10"/>
      <name val="华文宋体"/>
      <family val="3"/>
      <charset val="134"/>
    </font>
  </fonts>
  <fills count="2">
    <fill>
      <patternFill patternType="none"/>
    </fill>
    <fill>
      <patternFill patternType="gray125"/>
    </fill>
  </fills>
  <borders count="126">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style="thin">
        <color indexed="64"/>
      </left>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bottom/>
      <diagonal/>
    </border>
    <border>
      <left style="thin">
        <color indexed="64"/>
      </left>
      <right/>
      <top style="thin">
        <color rgb="FF000000"/>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alignment vertical="center"/>
    </xf>
  </cellStyleXfs>
  <cellXfs count="157">
    <xf numFmtId="0" fontId="0" fillId="0" borderId="0" xfId="0" applyAlignment="1">
      <alignment vertical="center"/>
    </xf>
    <xf numFmtId="0" fontId="1" fillId="0" borderId="0" xfId="0" applyFont="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18" fillId="0" borderId="10" xfId="0" applyFont="1" applyBorder="1" applyAlignment="1">
      <alignment horizontal="left" vertical="center"/>
    </xf>
    <xf numFmtId="0" fontId="4" fillId="0" borderId="11"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7" fillId="0" borderId="0" xfId="0" applyFont="1" applyAlignment="1">
      <alignment horizontal="center" vertical="center" wrapText="1"/>
    </xf>
    <xf numFmtId="9" fontId="3" fillId="0" borderId="12" xfId="0" applyNumberFormat="1" applyFont="1" applyBorder="1" applyAlignment="1">
      <alignment horizontal="center" vertical="center"/>
    </xf>
    <xf numFmtId="9" fontId="3" fillId="0" borderId="13" xfId="0" applyNumberFormat="1" applyFont="1" applyBorder="1" applyAlignment="1">
      <alignment horizontal="center" vertical="center"/>
    </xf>
    <xf numFmtId="0" fontId="12" fillId="0" borderId="39" xfId="0" applyFont="1" applyBorder="1" applyAlignment="1">
      <alignment horizontal="center" vertical="center"/>
    </xf>
    <xf numFmtId="0" fontId="11" fillId="0" borderId="40"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12" fillId="0" borderId="58" xfId="0" applyFont="1" applyBorder="1" applyAlignment="1">
      <alignment horizontal="center" vertical="center"/>
    </xf>
    <xf numFmtId="0" fontId="10" fillId="0" borderId="59" xfId="0" applyFont="1" applyBorder="1" applyAlignment="1">
      <alignment horizontal="center" vertical="center"/>
    </xf>
    <xf numFmtId="0" fontId="14" fillId="0" borderId="61" xfId="0" applyFont="1" applyBorder="1" applyAlignment="1">
      <alignment horizontal="left" vertical="center"/>
    </xf>
    <xf numFmtId="0" fontId="11" fillId="0" borderId="66" xfId="0" applyFont="1" applyBorder="1" applyAlignment="1">
      <alignment horizontal="left" vertical="top"/>
    </xf>
    <xf numFmtId="0" fontId="4" fillId="0" borderId="70" xfId="0" applyFont="1" applyBorder="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71" xfId="0" applyFont="1" applyBorder="1" applyAlignment="1">
      <alignment horizontal="center" vertical="center"/>
    </xf>
    <xf numFmtId="9" fontId="3" fillId="0" borderId="74" xfId="0" applyNumberFormat="1" applyFont="1" applyBorder="1" applyAlignment="1">
      <alignment horizontal="center" vertical="center"/>
    </xf>
    <xf numFmtId="0" fontId="1" fillId="0" borderId="0" xfId="0" applyFont="1" applyAlignment="1">
      <alignment vertical="center"/>
    </xf>
    <xf numFmtId="9" fontId="3" fillId="0" borderId="77" xfId="0" applyNumberFormat="1" applyFont="1" applyBorder="1" applyAlignment="1">
      <alignment horizontal="center" vertical="center"/>
    </xf>
    <xf numFmtId="0" fontId="3" fillId="0" borderId="78" xfId="0" applyFont="1" applyBorder="1" applyAlignment="1">
      <alignment horizontal="center" vertical="center"/>
    </xf>
    <xf numFmtId="0" fontId="14" fillId="0" borderId="81" xfId="0" applyFont="1" applyBorder="1" applyAlignment="1">
      <alignment horizontal="center" vertical="center"/>
    </xf>
    <xf numFmtId="0" fontId="10" fillId="0" borderId="82" xfId="0" applyFont="1" applyBorder="1" applyAlignment="1">
      <alignment horizontal="center" vertical="center"/>
    </xf>
    <xf numFmtId="9" fontId="3" fillId="0" borderId="85" xfId="0" applyNumberFormat="1" applyFont="1" applyBorder="1" applyAlignment="1">
      <alignment horizontal="center" vertical="center"/>
    </xf>
    <xf numFmtId="0" fontId="3" fillId="0" borderId="86" xfId="0" applyFont="1" applyBorder="1" applyAlignment="1">
      <alignment horizontal="center" vertical="center"/>
    </xf>
    <xf numFmtId="0" fontId="18" fillId="0" borderId="92" xfId="0" applyFont="1" applyBorder="1" applyAlignment="1">
      <alignment horizontal="left" vertical="center"/>
    </xf>
    <xf numFmtId="0" fontId="12" fillId="0" borderId="95" xfId="0" applyFont="1" applyBorder="1" applyAlignment="1">
      <alignment horizontal="center" vertical="center"/>
    </xf>
    <xf numFmtId="0" fontId="4" fillId="0" borderId="107" xfId="0" applyFont="1" applyBorder="1" applyAlignment="1">
      <alignment horizontal="left" vertical="center" wrapText="1"/>
    </xf>
    <xf numFmtId="0" fontId="12" fillId="0" borderId="108" xfId="0" applyFont="1" applyBorder="1" applyAlignment="1">
      <alignment horizontal="left" vertical="center" wrapText="1"/>
    </xf>
    <xf numFmtId="0" fontId="9" fillId="0" borderId="109" xfId="0" applyFont="1" applyBorder="1" applyAlignment="1">
      <alignment horizontal="center" vertical="center"/>
    </xf>
    <xf numFmtId="0" fontId="9" fillId="0" borderId="110" xfId="0" applyFont="1" applyBorder="1" applyAlignment="1">
      <alignment horizontal="right" vertical="center"/>
    </xf>
    <xf numFmtId="0" fontId="11" fillId="0" borderId="116" xfId="0" applyFont="1" applyBorder="1" applyAlignment="1">
      <alignment horizontal="left" vertical="top" wrapText="1"/>
    </xf>
    <xf numFmtId="0" fontId="11" fillId="0" borderId="117" xfId="0" applyFont="1" applyBorder="1" applyAlignment="1">
      <alignment horizontal="center" vertical="center" wrapText="1"/>
    </xf>
    <xf numFmtId="0" fontId="3" fillId="0" borderId="121" xfId="0" applyFont="1" applyBorder="1" applyAlignment="1">
      <alignment horizontal="center" vertical="center" wrapText="1"/>
    </xf>
    <xf numFmtId="0" fontId="3" fillId="0" borderId="122" xfId="0" applyFont="1" applyBorder="1" applyAlignment="1">
      <alignment horizontal="center" vertical="center" wrapText="1"/>
    </xf>
    <xf numFmtId="0" fontId="0" fillId="0" borderId="0" xfId="0" applyAlignment="1">
      <alignment vertical="center"/>
    </xf>
    <xf numFmtId="0" fontId="3" fillId="0" borderId="39" xfId="0" applyFont="1" applyBorder="1" applyAlignment="1">
      <alignment horizontal="center" vertical="center"/>
    </xf>
    <xf numFmtId="0" fontId="2" fillId="0" borderId="61" xfId="0" applyFont="1" applyBorder="1" applyAlignment="1">
      <alignment horizontal="left" vertical="center"/>
    </xf>
    <xf numFmtId="0" fontId="3" fillId="0" borderId="82" xfId="0" applyFont="1" applyBorder="1" applyAlignment="1">
      <alignment horizontal="center" vertical="center"/>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56" xfId="0" applyFont="1" applyBorder="1" applyAlignment="1">
      <alignment horizontal="center" vertical="center"/>
    </xf>
    <xf numFmtId="0" fontId="3" fillId="0" borderId="59" xfId="0" applyFont="1" applyBorder="1" applyAlignment="1">
      <alignment horizontal="center" vertical="center"/>
    </xf>
    <xf numFmtId="0" fontId="1" fillId="0" borderId="120" xfId="0" applyFont="1" applyBorder="1" applyAlignment="1">
      <alignment horizontal="center" vertical="center" wrapText="1"/>
    </xf>
    <xf numFmtId="0" fontId="3" fillId="0" borderId="69"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 fillId="0" borderId="88" xfId="0" applyFont="1" applyBorder="1" applyAlignment="1">
      <alignment horizontal="center" vertical="center"/>
    </xf>
    <xf numFmtId="0" fontId="4" fillId="0" borderId="8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06" xfId="0" applyFont="1" applyBorder="1" applyAlignment="1">
      <alignment horizontal="center" vertical="center" wrapText="1"/>
    </xf>
    <xf numFmtId="0" fontId="3" fillId="0" borderId="104" xfId="0" applyFont="1" applyBorder="1" applyAlignment="1">
      <alignment horizontal="center" vertical="center" wrapText="1"/>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10" fillId="0" borderId="46" xfId="0" applyFont="1" applyBorder="1" applyAlignment="1">
      <alignment horizontal="center" vertical="center"/>
    </xf>
    <xf numFmtId="0" fontId="13" fillId="0" borderId="45" xfId="0" applyFont="1" applyBorder="1" applyAlignment="1">
      <alignment horizontal="center" vertical="center"/>
    </xf>
    <xf numFmtId="0" fontId="5" fillId="0" borderId="0" xfId="0" applyFont="1" applyAlignment="1">
      <alignment horizontal="center"/>
    </xf>
    <xf numFmtId="0" fontId="6" fillId="0" borderId="0" xfId="0" applyFont="1" applyAlignment="1">
      <alignment horizontal="center" vertical="center"/>
    </xf>
    <xf numFmtId="0" fontId="3" fillId="0" borderId="20" xfId="0" applyFont="1" applyBorder="1" applyAlignment="1">
      <alignment horizontal="center" vertical="center"/>
    </xf>
    <xf numFmtId="0" fontId="3" fillId="0" borderId="24" xfId="0" applyFont="1" applyBorder="1" applyAlignment="1">
      <alignment horizontal="center" vertical="center"/>
    </xf>
    <xf numFmtId="0" fontId="3" fillId="0" borderId="19" xfId="0" applyFont="1" applyBorder="1" applyAlignment="1">
      <alignment horizontal="center" vertical="center"/>
    </xf>
    <xf numFmtId="9" fontId="3" fillId="0" borderId="28" xfId="0" applyNumberFormat="1"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29" xfId="0" applyFont="1" applyBorder="1" applyAlignment="1">
      <alignment horizontal="center" vertical="center"/>
    </xf>
    <xf numFmtId="0" fontId="3" fillId="0" borderId="105"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1" xfId="0" applyFont="1" applyBorder="1" applyAlignment="1">
      <alignment horizontal="center" vertical="center" wrapText="1"/>
    </xf>
    <xf numFmtId="0" fontId="11" fillId="0" borderId="80" xfId="0" applyFont="1" applyBorder="1" applyAlignment="1">
      <alignment horizontal="center" vertical="center"/>
    </xf>
    <xf numFmtId="0" fontId="4" fillId="0" borderId="79"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3" fillId="0" borderId="0" xfId="0" applyFont="1" applyAlignment="1">
      <alignment horizontal="left" vertical="center"/>
    </xf>
    <xf numFmtId="0" fontId="11" fillId="0" borderId="52" xfId="0" applyFont="1" applyBorder="1" applyAlignment="1">
      <alignment horizontal="center" vertical="center"/>
    </xf>
    <xf numFmtId="0" fontId="4" fillId="0" borderId="51" xfId="0" applyFont="1" applyBorder="1" applyAlignment="1">
      <alignment horizontal="lef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50" xfId="0" applyFont="1" applyBorder="1" applyAlignment="1">
      <alignment horizontal="center" vertical="center"/>
    </xf>
    <xf numFmtId="0" fontId="4" fillId="0" borderId="60" xfId="0" applyFont="1" applyBorder="1" applyAlignment="1">
      <alignment horizontal="center" vertical="center"/>
    </xf>
    <xf numFmtId="0" fontId="9" fillId="0" borderId="36" xfId="0" applyFont="1" applyBorder="1" applyAlignment="1">
      <alignment horizontal="center" vertical="center"/>
    </xf>
    <xf numFmtId="0" fontId="9" fillId="0" borderId="62" xfId="0" applyFont="1" applyBorder="1" applyAlignment="1">
      <alignment horizontal="center" vertical="center"/>
    </xf>
    <xf numFmtId="0" fontId="9" fillId="0" borderId="35" xfId="0" applyFont="1" applyBorder="1" applyAlignment="1">
      <alignment horizontal="center" vertical="center"/>
    </xf>
    <xf numFmtId="0" fontId="4" fillId="0" borderId="115" xfId="0" applyFont="1" applyBorder="1" applyAlignment="1">
      <alignment horizontal="center" vertical="center" wrapText="1"/>
    </xf>
    <xf numFmtId="0" fontId="4" fillId="0" borderId="114" xfId="0" applyFont="1" applyBorder="1" applyAlignment="1">
      <alignment horizontal="center" vertical="center" wrapText="1"/>
    </xf>
    <xf numFmtId="0" fontId="18" fillId="0" borderId="100" xfId="0" applyFont="1" applyBorder="1" applyAlignment="1">
      <alignment horizontal="center" vertical="center"/>
    </xf>
    <xf numFmtId="0" fontId="3" fillId="0" borderId="90" xfId="0" applyFont="1" applyBorder="1" applyAlignment="1">
      <alignment horizontal="center" vertical="center"/>
    </xf>
    <xf numFmtId="0" fontId="4" fillId="0" borderId="124" xfId="0" applyFont="1" applyBorder="1" applyAlignment="1">
      <alignment horizontal="center" vertical="center"/>
    </xf>
    <xf numFmtId="0" fontId="4" fillId="0" borderId="29" xfId="0" applyFont="1" applyBorder="1" applyAlignment="1">
      <alignment horizontal="center" vertical="center"/>
    </xf>
    <xf numFmtId="0" fontId="4" fillId="0" borderId="123" xfId="0" applyFont="1" applyBorder="1" applyAlignment="1">
      <alignment horizontal="center" vertical="center"/>
    </xf>
    <xf numFmtId="0" fontId="15" fillId="0" borderId="65" xfId="0" applyFont="1" applyBorder="1" applyAlignment="1">
      <alignment horizontal="center" vertical="center"/>
    </xf>
    <xf numFmtId="0" fontId="15" fillId="0" borderId="63" xfId="0" applyFont="1" applyBorder="1" applyAlignment="1">
      <alignment horizontal="center" vertical="center"/>
    </xf>
    <xf numFmtId="0" fontId="4" fillId="0" borderId="94" xfId="0" applyFont="1" applyBorder="1" applyAlignment="1">
      <alignment horizontal="center" vertical="center"/>
    </xf>
    <xf numFmtId="0" fontId="4" fillId="0" borderId="93" xfId="0" applyFont="1" applyBorder="1" applyAlignment="1">
      <alignment horizontal="center" vertical="center"/>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84" xfId="0" applyFont="1" applyBorder="1" applyAlignment="1">
      <alignment horizontal="center" vertical="center"/>
    </xf>
    <xf numFmtId="0" fontId="3" fillId="0" borderId="83" xfId="0" applyFont="1" applyBorder="1" applyAlignment="1">
      <alignment horizontal="center" vertical="center"/>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99" xfId="0" applyFont="1" applyBorder="1" applyAlignment="1">
      <alignment horizontal="left" vertical="center" wrapText="1"/>
    </xf>
    <xf numFmtId="0" fontId="3" fillId="0" borderId="98" xfId="0" applyFont="1" applyBorder="1" applyAlignment="1">
      <alignment horizontal="left" vertical="center" wrapText="1"/>
    </xf>
    <xf numFmtId="0" fontId="3" fillId="0" borderId="97" xfId="0" applyFont="1" applyBorder="1" applyAlignment="1">
      <alignment horizontal="left" vertical="center" wrapText="1"/>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3" fillId="0" borderId="91" xfId="0" applyFont="1" applyBorder="1" applyAlignment="1">
      <alignment horizontal="center" vertical="center"/>
    </xf>
    <xf numFmtId="0" fontId="11" fillId="0" borderId="89" xfId="0" applyFont="1" applyBorder="1" applyAlignment="1">
      <alignment horizontal="center" vertical="top"/>
    </xf>
    <xf numFmtId="0" fontId="17" fillId="0" borderId="76" xfId="0" applyFont="1" applyBorder="1" applyAlignment="1">
      <alignment horizontal="center" vertical="center"/>
    </xf>
    <xf numFmtId="0" fontId="10" fillId="0" borderId="38" xfId="0" applyFont="1" applyBorder="1" applyAlignment="1">
      <alignment horizontal="center" vertical="center" wrapText="1"/>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47" xfId="0" applyFont="1" applyBorder="1" applyAlignment="1">
      <alignment horizontal="center" vertical="center"/>
    </xf>
    <xf numFmtId="0" fontId="4" fillId="0" borderId="101"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03" xfId="0" applyFont="1" applyBorder="1" applyAlignment="1">
      <alignment horizontal="center" vertical="center" wrapText="1"/>
    </xf>
    <xf numFmtId="0" fontId="15" fillId="0" borderId="64" xfId="0" applyFont="1" applyBorder="1" applyAlignment="1">
      <alignment horizontal="center" vertical="center"/>
    </xf>
    <xf numFmtId="0" fontId="1" fillId="0" borderId="119" xfId="0" applyFont="1" applyBorder="1" applyAlignment="1">
      <alignment horizontal="center" vertical="center" wrapText="1"/>
    </xf>
    <xf numFmtId="0" fontId="4" fillId="0" borderId="118" xfId="0" applyFont="1" applyBorder="1" applyAlignment="1">
      <alignment horizontal="center" vertical="center" wrapText="1"/>
    </xf>
    <xf numFmtId="0" fontId="2" fillId="0" borderId="80" xfId="0" applyFont="1" applyBorder="1" applyAlignment="1">
      <alignment horizontal="center" vertical="center"/>
    </xf>
    <xf numFmtId="0" fontId="2" fillId="0" borderId="52" xfId="0" applyFont="1" applyBorder="1" applyAlignment="1">
      <alignment horizontal="center" vertical="center"/>
    </xf>
    <xf numFmtId="0" fontId="9" fillId="0" borderId="76" xfId="0" applyFont="1" applyBorder="1" applyAlignment="1">
      <alignment horizontal="center" vertical="center"/>
    </xf>
    <xf numFmtId="0" fontId="16" fillId="0" borderId="75" xfId="0" applyFont="1" applyBorder="1" applyAlignment="1">
      <alignment horizontal="center" vertical="center"/>
    </xf>
    <xf numFmtId="0" fontId="5" fillId="0" borderId="125" xfId="0" applyFont="1" applyBorder="1" applyAlignment="1">
      <alignment horizontal="center" vertical="center"/>
    </xf>
    <xf numFmtId="0" fontId="3" fillId="0" borderId="124" xfId="0" applyFont="1" applyBorder="1" applyAlignment="1">
      <alignment horizontal="center" vertical="center"/>
    </xf>
    <xf numFmtId="0" fontId="3" fillId="0" borderId="123" xfId="0" applyFont="1" applyBorder="1" applyAlignment="1">
      <alignment horizontal="center" vertical="center"/>
    </xf>
    <xf numFmtId="0" fontId="3" fillId="0" borderId="37" xfId="0" applyFont="1" applyBorder="1" applyAlignment="1">
      <alignment horizontal="center" vertical="center" wrapText="1"/>
    </xf>
    <xf numFmtId="0" fontId="3" fillId="0" borderId="96" xfId="0" applyFont="1" applyBorder="1" applyAlignment="1">
      <alignment horizontal="center" vertical="center" wrapText="1"/>
    </xf>
    <xf numFmtId="9" fontId="3" fillId="0" borderId="2" xfId="0" applyNumberFormat="1" applyFont="1" applyBorder="1" applyAlignment="1">
      <alignment horizontal="center" vertical="center"/>
    </xf>
    <xf numFmtId="9" fontId="3" fillId="0" borderId="78" xfId="0" applyNumberFormat="1" applyFont="1" applyBorder="1" applyAlignment="1">
      <alignment horizontal="center" vertical="center"/>
    </xf>
    <xf numFmtId="9" fontId="10" fillId="0" borderId="59"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86" xfId="0" applyNumberFormat="1"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24"/>
  <sheetViews>
    <sheetView tabSelected="1" zoomScaleNormal="100" workbookViewId="0">
      <selection activeCell="J3" sqref="J3"/>
    </sheetView>
  </sheetViews>
  <sheetFormatPr defaultColWidth="8" defaultRowHeight="15.6"/>
  <cols>
    <col min="1" max="1" width="13.3984375" customWidth="1"/>
    <col min="2" max="2" width="13.5" customWidth="1"/>
    <col min="3" max="3" width="12.5" customWidth="1"/>
    <col min="4" max="4" width="12.296875" customWidth="1"/>
    <col min="5" max="5" width="12.8984375" customWidth="1"/>
    <col min="6" max="6" width="12.296875" customWidth="1"/>
    <col min="7" max="7" width="14.59765625" customWidth="1"/>
    <col min="8" max="8" width="11"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179</v>
      </c>
      <c r="B5" s="7" t="s">
        <v>4</v>
      </c>
      <c r="C5" s="75" t="s">
        <v>180</v>
      </c>
      <c r="D5" s="76"/>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v>33.6</v>
      </c>
      <c r="D7" s="13" t="s">
        <v>13</v>
      </c>
      <c r="E7" s="8">
        <f>C7</f>
        <v>33.6</v>
      </c>
      <c r="F7" s="10" t="s">
        <v>14</v>
      </c>
      <c r="G7" s="10">
        <f>E7</f>
        <v>33.6</v>
      </c>
      <c r="H7" s="82">
        <v>1</v>
      </c>
    </row>
    <row r="8" spans="1:8" ht="24.75" customHeight="1">
      <c r="A8" s="86"/>
      <c r="B8" s="12" t="s">
        <v>15</v>
      </c>
      <c r="C8" s="13">
        <v>33.6</v>
      </c>
      <c r="D8" s="12" t="s">
        <v>15</v>
      </c>
      <c r="E8" s="8">
        <f>E7</f>
        <v>33.6</v>
      </c>
      <c r="F8" s="11" t="s">
        <v>15</v>
      </c>
      <c r="G8" s="10">
        <f>G7</f>
        <v>33.6</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181</v>
      </c>
      <c r="C11" s="80"/>
      <c r="D11" s="81"/>
      <c r="E11" s="79" t="s">
        <v>22</v>
      </c>
      <c r="F11" s="80"/>
      <c r="G11" s="81"/>
      <c r="H11" s="19">
        <v>1</v>
      </c>
    </row>
    <row r="12" spans="1:8" ht="24.75" customHeight="1">
      <c r="A12" s="87" t="s">
        <v>182</v>
      </c>
      <c r="B12" s="7" t="s">
        <v>24</v>
      </c>
      <c r="C12" s="7" t="s">
        <v>25</v>
      </c>
      <c r="D12" s="79" t="s">
        <v>26</v>
      </c>
      <c r="E12" s="81"/>
      <c r="F12" s="7" t="s">
        <v>27</v>
      </c>
      <c r="G12" s="7" t="s">
        <v>28</v>
      </c>
      <c r="H12" s="7" t="s">
        <v>29</v>
      </c>
    </row>
    <row r="13" spans="1:8" ht="26.25" customHeight="1">
      <c r="A13" s="88"/>
      <c r="B13" s="68" t="s">
        <v>30</v>
      </c>
      <c r="C13" s="6" t="s">
        <v>31</v>
      </c>
      <c r="D13" s="66" t="s">
        <v>183</v>
      </c>
      <c r="E13" s="67"/>
      <c r="F13" s="19">
        <v>1</v>
      </c>
      <c r="G13" s="19">
        <v>1</v>
      </c>
      <c r="H13" s="38">
        <v>12.5</v>
      </c>
    </row>
    <row r="14" spans="1:8" ht="26.25" customHeight="1">
      <c r="A14" s="88"/>
      <c r="B14" s="69"/>
      <c r="C14" s="6" t="s">
        <v>33</v>
      </c>
      <c r="D14" s="66" t="s">
        <v>184</v>
      </c>
      <c r="E14" s="67"/>
      <c r="F14" s="19">
        <v>1</v>
      </c>
      <c r="G14" s="19">
        <v>1</v>
      </c>
      <c r="H14" s="38">
        <v>12.5</v>
      </c>
    </row>
    <row r="15" spans="1:8" ht="26.25" customHeight="1">
      <c r="A15" s="88"/>
      <c r="B15" s="69"/>
      <c r="C15" s="6" t="s">
        <v>36</v>
      </c>
      <c r="D15" s="66" t="s">
        <v>185</v>
      </c>
      <c r="E15" s="67"/>
      <c r="F15" s="5" t="s">
        <v>38</v>
      </c>
      <c r="G15" s="152">
        <v>0.95</v>
      </c>
      <c r="H15" s="38">
        <v>12.5</v>
      </c>
    </row>
    <row r="16" spans="1:8" ht="26.25" customHeight="1">
      <c r="A16" s="88"/>
      <c r="B16" s="69"/>
      <c r="C16" s="6" t="s">
        <v>39</v>
      </c>
      <c r="D16" s="66" t="s">
        <v>186</v>
      </c>
      <c r="E16" s="67"/>
      <c r="F16" s="19">
        <v>1</v>
      </c>
      <c r="G16" s="19">
        <v>1</v>
      </c>
      <c r="H16" s="38">
        <v>12.5</v>
      </c>
    </row>
    <row r="17" spans="1:8" ht="26.25" customHeight="1">
      <c r="A17" s="88"/>
      <c r="B17" s="68" t="s">
        <v>42</v>
      </c>
      <c r="C17" s="6" t="s">
        <v>43</v>
      </c>
      <c r="D17" s="66" t="s">
        <v>187</v>
      </c>
      <c r="E17" s="67"/>
      <c r="F17" s="51" t="s">
        <v>187</v>
      </c>
      <c r="G17" s="51" t="s">
        <v>187</v>
      </c>
      <c r="H17" s="38">
        <v>15</v>
      </c>
    </row>
    <row r="18" spans="1:8" ht="26.25" customHeight="1">
      <c r="A18" s="88"/>
      <c r="B18" s="69"/>
      <c r="C18" s="6" t="s">
        <v>46</v>
      </c>
      <c r="D18" s="66" t="s">
        <v>188</v>
      </c>
      <c r="E18" s="67"/>
      <c r="F18" s="51" t="s">
        <v>188</v>
      </c>
      <c r="G18" s="51" t="s">
        <v>188</v>
      </c>
      <c r="H18" s="38">
        <v>15</v>
      </c>
    </row>
    <row r="19" spans="1:8" ht="26.25" customHeight="1">
      <c r="A19" s="88"/>
      <c r="B19" s="6" t="s">
        <v>48</v>
      </c>
      <c r="C19" s="6" t="s">
        <v>49</v>
      </c>
      <c r="D19" s="66" t="s">
        <v>50</v>
      </c>
      <c r="E19" s="67"/>
      <c r="F19" s="7" t="s">
        <v>51</v>
      </c>
      <c r="G19" s="19">
        <v>1</v>
      </c>
      <c r="H19" s="7">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3.8" customHeight="1">
      <c r="A22" s="31" t="s">
        <v>189</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1" orientation="portrait" r:id="rId1"/>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5"/>
  <sheetViews>
    <sheetView topLeftCell="A7" zoomScaleNormal="100" workbookViewId="0">
      <selection activeCell="G16" sqref="G16"/>
    </sheetView>
  </sheetViews>
  <sheetFormatPr defaultColWidth="8" defaultRowHeight="15.6"/>
  <cols>
    <col min="1" max="1" width="13.09765625" customWidth="1"/>
    <col min="2" max="2" width="14.19921875" customWidth="1"/>
    <col min="3" max="3" width="13.19921875" customWidth="1"/>
    <col min="4" max="4" width="12.3984375" customWidth="1"/>
    <col min="5" max="5" width="12.59765625" customWidth="1"/>
    <col min="6" max="6" width="12.796875" customWidth="1"/>
    <col min="7" max="7" width="9.8984375" customWidth="1"/>
    <col min="8" max="8" width="11.5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217</v>
      </c>
      <c r="B5" s="7" t="s">
        <v>4</v>
      </c>
      <c r="C5" s="72" t="s">
        <v>279</v>
      </c>
      <c r="D5" s="73"/>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14.987500000000001</v>
      </c>
      <c r="D7" s="13" t="s">
        <v>13</v>
      </c>
      <c r="E7" s="8">
        <f>C7</f>
        <v>14.987500000000001</v>
      </c>
      <c r="F7" s="10" t="s">
        <v>14</v>
      </c>
      <c r="G7" s="10">
        <f>E7</f>
        <v>14.987500000000001</v>
      </c>
      <c r="H7" s="82">
        <v>1</v>
      </c>
    </row>
    <row r="8" spans="1:8" ht="24.75" customHeight="1">
      <c r="A8" s="86"/>
      <c r="B8" s="12" t="s">
        <v>15</v>
      </c>
      <c r="C8" s="13">
        <v>14.987500000000001</v>
      </c>
      <c r="D8" s="12" t="s">
        <v>15</v>
      </c>
      <c r="E8" s="8">
        <f>E7</f>
        <v>14.987500000000001</v>
      </c>
      <c r="F8" s="11" t="s">
        <v>15</v>
      </c>
      <c r="G8" s="10">
        <f>G7</f>
        <v>14.987500000000001</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280</v>
      </c>
      <c r="C11" s="80"/>
      <c r="D11" s="81"/>
      <c r="E11" s="79" t="s">
        <v>22</v>
      </c>
      <c r="F11" s="80"/>
      <c r="G11" s="81"/>
      <c r="H11" s="19">
        <v>1</v>
      </c>
    </row>
    <row r="12" spans="1:8" ht="24.75" customHeight="1">
      <c r="A12" s="87" t="s">
        <v>218</v>
      </c>
      <c r="B12" s="7" t="s">
        <v>24</v>
      </c>
      <c r="C12" s="22" t="s">
        <v>25</v>
      </c>
      <c r="D12" s="92" t="s">
        <v>26</v>
      </c>
      <c r="E12" s="93"/>
      <c r="F12" s="22" t="s">
        <v>27</v>
      </c>
      <c r="G12" s="22" t="s">
        <v>28</v>
      </c>
      <c r="H12" s="7" t="s">
        <v>29</v>
      </c>
    </row>
    <row r="13" spans="1:8" ht="26.25" customHeight="1">
      <c r="A13" s="88"/>
      <c r="B13" s="99" t="s">
        <v>30</v>
      </c>
      <c r="C13" s="5" t="s">
        <v>31</v>
      </c>
      <c r="D13" s="98" t="s">
        <v>281</v>
      </c>
      <c r="E13" s="98" t="s">
        <v>281</v>
      </c>
      <c r="F13" s="5" t="s">
        <v>283</v>
      </c>
      <c r="G13" s="5" t="s">
        <v>374</v>
      </c>
      <c r="H13" s="38">
        <v>12.5</v>
      </c>
    </row>
    <row r="14" spans="1:8" ht="26.25" customHeight="1">
      <c r="A14" s="88"/>
      <c r="B14" s="100"/>
      <c r="C14" s="5" t="s">
        <v>33</v>
      </c>
      <c r="D14" s="97" t="s">
        <v>282</v>
      </c>
      <c r="E14" s="98" t="s">
        <v>282</v>
      </c>
      <c r="F14" s="5" t="s">
        <v>38</v>
      </c>
      <c r="G14" s="18">
        <v>1</v>
      </c>
      <c r="H14" s="38">
        <v>12.5</v>
      </c>
    </row>
    <row r="15" spans="1:8" ht="26.25" customHeight="1">
      <c r="A15" s="88"/>
      <c r="B15" s="100"/>
      <c r="C15" s="5" t="s">
        <v>36</v>
      </c>
      <c r="D15" s="97" t="s">
        <v>156</v>
      </c>
      <c r="E15" s="98" t="s">
        <v>156</v>
      </c>
      <c r="F15" s="38" t="s">
        <v>284</v>
      </c>
      <c r="G15" s="38" t="s">
        <v>373</v>
      </c>
      <c r="H15" s="38">
        <v>12.5</v>
      </c>
    </row>
    <row r="16" spans="1:8" ht="26.25" customHeight="1">
      <c r="A16" s="88"/>
      <c r="B16" s="100"/>
      <c r="C16" s="5" t="s">
        <v>39</v>
      </c>
      <c r="D16" s="97" t="s">
        <v>262</v>
      </c>
      <c r="E16" s="98" t="s">
        <v>262</v>
      </c>
      <c r="F16" s="5" t="s">
        <v>38</v>
      </c>
      <c r="G16" s="18">
        <v>1</v>
      </c>
      <c r="H16" s="38">
        <v>12.5</v>
      </c>
    </row>
    <row r="17" spans="1:8" ht="26.25" customHeight="1">
      <c r="A17" s="88"/>
      <c r="B17" s="99" t="s">
        <v>42</v>
      </c>
      <c r="C17" s="55" t="s">
        <v>288</v>
      </c>
      <c r="D17" s="97" t="s">
        <v>285</v>
      </c>
      <c r="E17" s="98" t="s">
        <v>285</v>
      </c>
      <c r="F17" s="5" t="s">
        <v>289</v>
      </c>
      <c r="G17" s="5" t="s">
        <v>289</v>
      </c>
      <c r="H17" s="38">
        <v>15</v>
      </c>
    </row>
    <row r="18" spans="1:8" ht="25.8" customHeight="1">
      <c r="A18" s="88"/>
      <c r="B18" s="130"/>
      <c r="C18" s="55" t="s">
        <v>287</v>
      </c>
      <c r="D18" s="131" t="s">
        <v>286</v>
      </c>
      <c r="E18" s="131" t="s">
        <v>286</v>
      </c>
      <c r="F18" s="5" t="s">
        <v>290</v>
      </c>
      <c r="G18" s="5" t="s">
        <v>290</v>
      </c>
      <c r="H18" s="38">
        <v>15</v>
      </c>
    </row>
    <row r="19" spans="1:8" ht="26.25" customHeight="1">
      <c r="A19" s="88"/>
      <c r="B19" s="100"/>
      <c r="C19" s="29"/>
      <c r="D19" s="97"/>
      <c r="E19" s="98"/>
      <c r="F19" s="5"/>
      <c r="G19" s="5"/>
      <c r="H19" s="38"/>
    </row>
    <row r="20" spans="1:8" ht="26.25" customHeight="1">
      <c r="A20" s="88"/>
      <c r="B20" s="25" t="s">
        <v>48</v>
      </c>
      <c r="C20" s="5" t="s">
        <v>49</v>
      </c>
      <c r="D20" s="102" t="s">
        <v>50</v>
      </c>
      <c r="E20" s="102"/>
      <c r="F20" s="5" t="s">
        <v>291</v>
      </c>
      <c r="G20" s="18">
        <v>0.9</v>
      </c>
      <c r="H20" s="23">
        <v>10</v>
      </c>
    </row>
    <row r="21" spans="1:8" ht="27" customHeight="1">
      <c r="A21" s="88"/>
      <c r="B21" s="5" t="s">
        <v>52</v>
      </c>
      <c r="C21" s="5" t="s">
        <v>53</v>
      </c>
      <c r="D21" s="63" t="s">
        <v>54</v>
      </c>
      <c r="E21" s="65"/>
      <c r="F21" s="5" t="s">
        <v>38</v>
      </c>
      <c r="G21" s="18">
        <v>1</v>
      </c>
      <c r="H21" s="5">
        <v>10</v>
      </c>
    </row>
    <row r="22" spans="1:8" ht="27" customHeight="1">
      <c r="A22" s="89"/>
      <c r="B22" s="63" t="s">
        <v>55</v>
      </c>
      <c r="C22" s="64"/>
      <c r="D22" s="64"/>
      <c r="E22" s="64"/>
      <c r="F22" s="64"/>
      <c r="G22" s="65"/>
      <c r="H22" s="5">
        <f>SUM(H13:H21)</f>
        <v>100</v>
      </c>
    </row>
    <row r="23" spans="1:8" ht="47.4" customHeight="1">
      <c r="A23" s="31" t="s">
        <v>219</v>
      </c>
      <c r="B23" s="62" t="s">
        <v>57</v>
      </c>
      <c r="C23" s="62"/>
      <c r="D23" s="62"/>
      <c r="E23" s="62"/>
      <c r="F23" s="62"/>
      <c r="G23" s="62"/>
      <c r="H23" s="62"/>
    </row>
    <row r="24" spans="1:8" ht="25.5" customHeight="1">
      <c r="A24" s="3" t="s">
        <v>252</v>
      </c>
      <c r="B24" s="32"/>
      <c r="C24" s="32"/>
      <c r="D24" s="32"/>
      <c r="E24" s="32"/>
      <c r="F24" s="32"/>
      <c r="G24" s="33" t="s">
        <v>253</v>
      </c>
      <c r="H24" s="32"/>
    </row>
    <row r="25" spans="1:8" ht="14.25" customHeight="1">
      <c r="A25" s="1"/>
      <c r="B25" s="1"/>
      <c r="C25" s="1"/>
      <c r="D25" s="1"/>
      <c r="E25" s="1"/>
      <c r="F25" s="1"/>
      <c r="G25" s="1"/>
      <c r="H25" s="1"/>
    </row>
  </sheetData>
  <mergeCells count="29">
    <mergeCell ref="F5:H5"/>
    <mergeCell ref="C5:D5"/>
    <mergeCell ref="A3:H3"/>
    <mergeCell ref="A2:H2"/>
    <mergeCell ref="D20:E20"/>
    <mergeCell ref="E11:G11"/>
    <mergeCell ref="D18:E18"/>
    <mergeCell ref="H7:H9"/>
    <mergeCell ref="F6:G6"/>
    <mergeCell ref="D6:E6"/>
    <mergeCell ref="B6:C6"/>
    <mergeCell ref="A6:A9"/>
    <mergeCell ref="D12:E12"/>
    <mergeCell ref="A12:A22"/>
    <mergeCell ref="B11:D11"/>
    <mergeCell ref="E10:G10"/>
    <mergeCell ref="B10:D10"/>
    <mergeCell ref="A10:A11"/>
    <mergeCell ref="D21:E21"/>
    <mergeCell ref="D16:E16"/>
    <mergeCell ref="D15:E15"/>
    <mergeCell ref="D14:E14"/>
    <mergeCell ref="D13:E13"/>
    <mergeCell ref="B13:B16"/>
    <mergeCell ref="B23:H23"/>
    <mergeCell ref="B22:G22"/>
    <mergeCell ref="D19:E19"/>
    <mergeCell ref="D17:E17"/>
    <mergeCell ref="B17:B19"/>
  </mergeCells>
  <phoneticPr fontId="0" type="noConversion"/>
  <pageMargins left="0.55131996710469411" right="0.16942325774140246" top="0.75198932895510218" bottom="0.75198932895510218" header="0.29926813962891347" footer="0.29926813962891347"/>
  <pageSetup paperSize="9" scale="83" orientation="portrait" r:id="rId1"/>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24"/>
  <sheetViews>
    <sheetView topLeftCell="A10" zoomScaleNormal="100" workbookViewId="0">
      <selection activeCell="K20" sqref="K20"/>
    </sheetView>
  </sheetViews>
  <sheetFormatPr defaultColWidth="8" defaultRowHeight="15.6"/>
  <cols>
    <col min="1" max="1" width="13.19921875" customWidth="1"/>
    <col min="2" max="2" width="13.8984375" customWidth="1"/>
    <col min="3" max="3" width="12.09765625" customWidth="1"/>
    <col min="4" max="4" width="12.796875" customWidth="1"/>
    <col min="5" max="5" width="13.19921875" customWidth="1"/>
    <col min="6" max="6" width="12.09765625" customWidth="1"/>
    <col min="7" max="7" width="10.69921875" customWidth="1"/>
    <col min="8" max="8" width="11.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190</v>
      </c>
      <c r="B5" s="7" t="s">
        <v>4</v>
      </c>
      <c r="C5" s="103" t="s">
        <v>191</v>
      </c>
      <c r="D5" s="105"/>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2.4251670000000001</v>
      </c>
      <c r="D7" s="13" t="s">
        <v>13</v>
      </c>
      <c r="E7" s="8">
        <f>C7</f>
        <v>2.4251670000000001</v>
      </c>
      <c r="F7" s="10" t="s">
        <v>14</v>
      </c>
      <c r="G7" s="10">
        <f>E7</f>
        <v>2.4251670000000001</v>
      </c>
      <c r="H7" s="82">
        <v>1</v>
      </c>
    </row>
    <row r="8" spans="1:8" ht="24.75" customHeight="1">
      <c r="A8" s="86"/>
      <c r="B8" s="12" t="s">
        <v>15</v>
      </c>
      <c r="C8" s="13">
        <v>2.4251670000000001</v>
      </c>
      <c r="D8" s="12" t="s">
        <v>15</v>
      </c>
      <c r="E8" s="8">
        <f>E7</f>
        <v>2.4251670000000001</v>
      </c>
      <c r="F8" s="11" t="s">
        <v>15</v>
      </c>
      <c r="G8" s="10">
        <f>G7</f>
        <v>2.4251670000000001</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32" t="s">
        <v>192</v>
      </c>
      <c r="C11" s="104"/>
      <c r="D11" s="105"/>
      <c r="E11" s="79" t="s">
        <v>22</v>
      </c>
      <c r="F11" s="80"/>
      <c r="G11" s="81"/>
      <c r="H11" s="19">
        <v>1</v>
      </c>
    </row>
    <row r="12" spans="1:8" ht="24.75" customHeight="1">
      <c r="A12" s="87" t="s">
        <v>193</v>
      </c>
      <c r="B12" s="7" t="s">
        <v>24</v>
      </c>
      <c r="C12" s="7" t="s">
        <v>25</v>
      </c>
      <c r="D12" s="79" t="s">
        <v>26</v>
      </c>
      <c r="E12" s="81"/>
      <c r="F12" s="7" t="s">
        <v>27</v>
      </c>
      <c r="G12" s="7" t="s">
        <v>28</v>
      </c>
      <c r="H12" s="7" t="s">
        <v>29</v>
      </c>
    </row>
    <row r="13" spans="1:8" ht="26.25" customHeight="1">
      <c r="A13" s="88"/>
      <c r="B13" s="68" t="s">
        <v>30</v>
      </c>
      <c r="C13" s="6" t="s">
        <v>31</v>
      </c>
      <c r="D13" s="66" t="s">
        <v>194</v>
      </c>
      <c r="E13" s="67"/>
      <c r="F13" s="7" t="s">
        <v>292</v>
      </c>
      <c r="G13" s="7" t="s">
        <v>292</v>
      </c>
      <c r="H13" s="38">
        <v>12.5</v>
      </c>
    </row>
    <row r="14" spans="1:8" ht="26.25" customHeight="1">
      <c r="A14" s="88"/>
      <c r="B14" s="69"/>
      <c r="C14" s="6" t="s">
        <v>33</v>
      </c>
      <c r="D14" s="66" t="s">
        <v>195</v>
      </c>
      <c r="E14" s="67"/>
      <c r="F14" s="28" t="s">
        <v>106</v>
      </c>
      <c r="G14" s="18">
        <v>1</v>
      </c>
      <c r="H14" s="38">
        <v>12.5</v>
      </c>
    </row>
    <row r="15" spans="1:8" ht="26.25" customHeight="1">
      <c r="A15" s="88"/>
      <c r="B15" s="69"/>
      <c r="C15" s="6" t="s">
        <v>36</v>
      </c>
      <c r="D15" s="66" t="s">
        <v>196</v>
      </c>
      <c r="E15" s="67"/>
      <c r="F15" s="28" t="s">
        <v>38</v>
      </c>
      <c r="G15" s="18">
        <v>1</v>
      </c>
      <c r="H15" s="38">
        <v>12.5</v>
      </c>
    </row>
    <row r="16" spans="1:8" ht="26.25" customHeight="1">
      <c r="A16" s="88"/>
      <c r="B16" s="69"/>
      <c r="C16" s="6" t="s">
        <v>39</v>
      </c>
      <c r="D16" s="66" t="s">
        <v>53</v>
      </c>
      <c r="E16" s="67"/>
      <c r="F16" s="28" t="s">
        <v>197</v>
      </c>
      <c r="G16" s="18">
        <v>1</v>
      </c>
      <c r="H16" s="38">
        <v>12.5</v>
      </c>
    </row>
    <row r="17" spans="1:8" ht="26.25" customHeight="1">
      <c r="A17" s="88"/>
      <c r="B17" s="68" t="s">
        <v>42</v>
      </c>
      <c r="C17" s="6" t="s">
        <v>43</v>
      </c>
      <c r="D17" s="66" t="s">
        <v>198</v>
      </c>
      <c r="E17" s="67"/>
      <c r="F17" s="51" t="s">
        <v>198</v>
      </c>
      <c r="G17" s="51" t="s">
        <v>198</v>
      </c>
      <c r="H17" s="38">
        <v>15</v>
      </c>
    </row>
    <row r="18" spans="1:8" ht="26.25" customHeight="1">
      <c r="A18" s="88"/>
      <c r="B18" s="69"/>
      <c r="C18" s="6" t="s">
        <v>46</v>
      </c>
      <c r="D18" s="66" t="s">
        <v>136</v>
      </c>
      <c r="E18" s="67"/>
      <c r="F18" s="7" t="s">
        <v>136</v>
      </c>
      <c r="G18" s="7" t="s">
        <v>136</v>
      </c>
      <c r="H18" s="38">
        <v>15</v>
      </c>
    </row>
    <row r="19" spans="1:8" ht="26.25" customHeight="1">
      <c r="A19" s="88"/>
      <c r="B19" s="6" t="s">
        <v>48</v>
      </c>
      <c r="C19" s="6" t="s">
        <v>49</v>
      </c>
      <c r="D19" s="94" t="s">
        <v>50</v>
      </c>
      <c r="E19" s="95"/>
      <c r="F19" s="7" t="s">
        <v>51</v>
      </c>
      <c r="G19" s="19">
        <v>0.98</v>
      </c>
      <c r="H19" s="7">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51" customHeight="1">
      <c r="A22" s="31" t="s">
        <v>199</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3" orientation="portrait" r:id="rId1"/>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topLeftCell="A7" zoomScaleNormal="100" workbookViewId="0">
      <selection activeCell="G17" sqref="G17"/>
    </sheetView>
  </sheetViews>
  <sheetFormatPr defaultColWidth="8" defaultRowHeight="15.6"/>
  <cols>
    <col min="1" max="1" width="11.3984375" customWidth="1"/>
    <col min="2" max="2" width="13.3984375" customWidth="1"/>
    <col min="3" max="3" width="10.59765625" customWidth="1"/>
    <col min="4" max="4" width="12.69921875" customWidth="1"/>
    <col min="5" max="5" width="12.8984375" customWidth="1"/>
    <col min="6" max="6" width="12.59765625" customWidth="1"/>
    <col min="7" max="7" width="10.19921875" customWidth="1"/>
    <col min="8" max="8" width="10.296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139</v>
      </c>
      <c r="B5" s="7" t="s">
        <v>4</v>
      </c>
      <c r="C5" s="79" t="s">
        <v>140</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18.821000000000002</v>
      </c>
      <c r="D7" s="13" t="s">
        <v>13</v>
      </c>
      <c r="E7" s="8">
        <f>C7</f>
        <v>18.821000000000002</v>
      </c>
      <c r="F7" s="10" t="s">
        <v>14</v>
      </c>
      <c r="G7" s="10">
        <f>E7</f>
        <v>18.821000000000002</v>
      </c>
      <c r="H7" s="82">
        <v>1</v>
      </c>
    </row>
    <row r="8" spans="1:8" ht="24.75" customHeight="1">
      <c r="A8" s="86"/>
      <c r="B8" s="12" t="s">
        <v>15</v>
      </c>
      <c r="C8" s="13">
        <v>18.821000000000002</v>
      </c>
      <c r="D8" s="12" t="s">
        <v>15</v>
      </c>
      <c r="E8" s="8">
        <f>E7</f>
        <v>18.821000000000002</v>
      </c>
      <c r="F8" s="11" t="s">
        <v>15</v>
      </c>
      <c r="G8" s="10">
        <f>G7</f>
        <v>18.821000000000002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141</v>
      </c>
      <c r="C11" s="80"/>
      <c r="D11" s="81"/>
      <c r="E11" s="79" t="s">
        <v>22</v>
      </c>
      <c r="F11" s="80"/>
      <c r="G11" s="81"/>
      <c r="H11" s="19">
        <v>1</v>
      </c>
    </row>
    <row r="12" spans="1:8" ht="24.75" customHeight="1">
      <c r="A12" s="87" t="s">
        <v>142</v>
      </c>
      <c r="B12" s="7" t="s">
        <v>24</v>
      </c>
      <c r="C12" s="22" t="s">
        <v>25</v>
      </c>
      <c r="D12" s="92" t="s">
        <v>26</v>
      </c>
      <c r="E12" s="93"/>
      <c r="F12" s="22" t="s">
        <v>27</v>
      </c>
      <c r="G12" s="22" t="s">
        <v>28</v>
      </c>
      <c r="H12" s="22" t="s">
        <v>29</v>
      </c>
    </row>
    <row r="13" spans="1:8" ht="26.25" customHeight="1">
      <c r="A13" s="88"/>
      <c r="B13" s="99" t="s">
        <v>30</v>
      </c>
      <c r="C13" s="5" t="s">
        <v>31</v>
      </c>
      <c r="D13" s="97" t="s">
        <v>143</v>
      </c>
      <c r="E13" s="98"/>
      <c r="F13" s="5" t="s">
        <v>106</v>
      </c>
      <c r="G13" s="18">
        <v>1</v>
      </c>
      <c r="H13" s="38">
        <v>12.5</v>
      </c>
    </row>
    <row r="14" spans="1:8" ht="26.25" customHeight="1">
      <c r="A14" s="88"/>
      <c r="B14" s="100"/>
      <c r="C14" s="5" t="s">
        <v>33</v>
      </c>
      <c r="D14" s="97" t="s">
        <v>144</v>
      </c>
      <c r="E14" s="98"/>
      <c r="F14" s="5" t="s">
        <v>35</v>
      </c>
      <c r="G14" s="5" t="s">
        <v>35</v>
      </c>
      <c r="H14" s="38">
        <v>12.5</v>
      </c>
    </row>
    <row r="15" spans="1:8" ht="26.25" customHeight="1">
      <c r="A15" s="88"/>
      <c r="B15" s="100"/>
      <c r="C15" s="5" t="s">
        <v>36</v>
      </c>
      <c r="D15" s="97" t="s">
        <v>117</v>
      </c>
      <c r="E15" s="98"/>
      <c r="F15" s="5" t="s">
        <v>106</v>
      </c>
      <c r="G15" s="18">
        <v>1</v>
      </c>
      <c r="H15" s="38">
        <v>12.5</v>
      </c>
    </row>
    <row r="16" spans="1:8" ht="26.25" customHeight="1">
      <c r="A16" s="88"/>
      <c r="B16" s="100"/>
      <c r="C16" s="5" t="s">
        <v>39</v>
      </c>
      <c r="D16" s="97" t="s">
        <v>145</v>
      </c>
      <c r="E16" s="98"/>
      <c r="F16" s="5" t="s">
        <v>106</v>
      </c>
      <c r="G16" s="18">
        <v>1</v>
      </c>
      <c r="H16" s="38">
        <v>12.5</v>
      </c>
    </row>
    <row r="17" spans="1:8" ht="26.25" customHeight="1">
      <c r="A17" s="88"/>
      <c r="B17" s="99" t="s">
        <v>42</v>
      </c>
      <c r="C17" s="5" t="s">
        <v>87</v>
      </c>
      <c r="D17" s="97" t="s">
        <v>146</v>
      </c>
      <c r="E17" s="98"/>
      <c r="F17" s="5" t="s">
        <v>106</v>
      </c>
      <c r="G17" s="18">
        <v>1</v>
      </c>
      <c r="H17" s="38">
        <v>15</v>
      </c>
    </row>
    <row r="18" spans="1:8" ht="26.25" customHeight="1">
      <c r="A18" s="88"/>
      <c r="B18" s="100"/>
      <c r="C18" s="5" t="s">
        <v>43</v>
      </c>
      <c r="D18" s="97" t="s">
        <v>147</v>
      </c>
      <c r="E18" s="98"/>
      <c r="F18" s="21" t="s">
        <v>148</v>
      </c>
      <c r="G18" s="21" t="s">
        <v>148</v>
      </c>
      <c r="H18" s="38">
        <v>15</v>
      </c>
    </row>
    <row r="19" spans="1:8" ht="26.25" customHeight="1">
      <c r="A19" s="88"/>
      <c r="B19" s="25" t="s">
        <v>48</v>
      </c>
      <c r="C19" s="5" t="s">
        <v>49</v>
      </c>
      <c r="D19" s="102" t="s">
        <v>50</v>
      </c>
      <c r="E19" s="102"/>
      <c r="F19" s="5" t="s">
        <v>51</v>
      </c>
      <c r="G19" s="18">
        <v>0.98</v>
      </c>
      <c r="H19" s="38">
        <v>10</v>
      </c>
    </row>
    <row r="20" spans="1:8" ht="27" customHeight="1">
      <c r="A20" s="88"/>
      <c r="B20" s="5" t="s">
        <v>52</v>
      </c>
      <c r="C20" s="5" t="s">
        <v>53</v>
      </c>
      <c r="D20" s="101" t="s">
        <v>54</v>
      </c>
      <c r="E20" s="101"/>
      <c r="F20" s="5" t="s">
        <v>106</v>
      </c>
      <c r="G20" s="18">
        <v>1</v>
      </c>
      <c r="H20" s="38">
        <v>10</v>
      </c>
    </row>
    <row r="21" spans="1:8" ht="27" customHeight="1">
      <c r="A21" s="89"/>
      <c r="B21" s="63" t="s">
        <v>55</v>
      </c>
      <c r="C21" s="64"/>
      <c r="D21" s="64"/>
      <c r="E21" s="64"/>
      <c r="F21" s="64"/>
      <c r="G21" s="65"/>
      <c r="H21" s="5">
        <f>SUM(H13:H20)</f>
        <v>100</v>
      </c>
    </row>
    <row r="22" spans="1:8" ht="45.6" customHeight="1">
      <c r="A22" s="31" t="s">
        <v>149</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8" orientation="portrait" r:id="rId1"/>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24"/>
  <sheetViews>
    <sheetView topLeftCell="A7" zoomScaleNormal="100" workbookViewId="0">
      <selection activeCell="I19" sqref="I19"/>
    </sheetView>
  </sheetViews>
  <sheetFormatPr defaultColWidth="8" defaultRowHeight="15.6"/>
  <cols>
    <col min="1" max="1" width="14.8984375" customWidth="1"/>
    <col min="2" max="2" width="13.5" customWidth="1"/>
    <col min="3" max="3" width="12.3984375" customWidth="1"/>
    <col min="4" max="4" width="12.59765625" customWidth="1"/>
    <col min="5" max="5" width="13.09765625" customWidth="1"/>
    <col min="6" max="6" width="12.796875" customWidth="1"/>
    <col min="7" max="7" width="11.296875" customWidth="1"/>
    <col min="8" max="8" width="10.796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45" t="s">
        <v>129</v>
      </c>
      <c r="B5" s="7" t="s">
        <v>4</v>
      </c>
      <c r="C5" s="79" t="s">
        <v>130</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7.6392000000000002E-2</v>
      </c>
      <c r="D7" s="13" t="s">
        <v>13</v>
      </c>
      <c r="E7" s="8">
        <f>C7</f>
        <v>7.6392000000000002E-2</v>
      </c>
      <c r="F7" s="10" t="s">
        <v>14</v>
      </c>
      <c r="G7" s="10">
        <f>E7</f>
        <v>7.6392000000000002E-2</v>
      </c>
      <c r="H7" s="82">
        <v>1</v>
      </c>
    </row>
    <row r="8" spans="1:8" ht="24.75" customHeight="1">
      <c r="A8" s="86"/>
      <c r="B8" s="12" t="s">
        <v>15</v>
      </c>
      <c r="C8" s="13">
        <v>7.6392000000000002E-2</v>
      </c>
      <c r="D8" s="12" t="s">
        <v>15</v>
      </c>
      <c r="E8" s="8">
        <f>E7</f>
        <v>7.6392000000000002E-2</v>
      </c>
      <c r="F8" s="11" t="s">
        <v>15</v>
      </c>
      <c r="G8" s="10">
        <f>G7</f>
        <v>7.6392000000000002E-2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131</v>
      </c>
      <c r="C11" s="80"/>
      <c r="D11" s="81"/>
      <c r="E11" s="79" t="s">
        <v>22</v>
      </c>
      <c r="F11" s="80"/>
      <c r="G11" s="81"/>
      <c r="H11" s="19">
        <v>1</v>
      </c>
    </row>
    <row r="12" spans="1:8" ht="24.75" customHeight="1">
      <c r="A12" s="87" t="s">
        <v>132</v>
      </c>
      <c r="B12" s="7" t="s">
        <v>24</v>
      </c>
      <c r="C12" s="22" t="s">
        <v>25</v>
      </c>
      <c r="D12" s="92" t="s">
        <v>26</v>
      </c>
      <c r="E12" s="93"/>
      <c r="F12" s="22" t="s">
        <v>27</v>
      </c>
      <c r="G12" s="22" t="s">
        <v>28</v>
      </c>
      <c r="H12" s="22" t="s">
        <v>29</v>
      </c>
    </row>
    <row r="13" spans="1:8" ht="26.25" customHeight="1">
      <c r="A13" s="88"/>
      <c r="B13" s="99" t="s">
        <v>30</v>
      </c>
      <c r="C13" s="38" t="s">
        <v>31</v>
      </c>
      <c r="D13" s="90" t="s">
        <v>133</v>
      </c>
      <c r="E13" s="91"/>
      <c r="F13" s="56" t="s">
        <v>293</v>
      </c>
      <c r="G13" s="38" t="s">
        <v>293</v>
      </c>
      <c r="H13" s="38">
        <v>12.5</v>
      </c>
    </row>
    <row r="14" spans="1:8" ht="26.25" customHeight="1">
      <c r="A14" s="88"/>
      <c r="B14" s="100"/>
      <c r="C14" s="38" t="s">
        <v>33</v>
      </c>
      <c r="D14" s="90" t="s">
        <v>134</v>
      </c>
      <c r="E14" s="91"/>
      <c r="F14" s="40" t="s">
        <v>106</v>
      </c>
      <c r="G14" s="18">
        <v>1</v>
      </c>
      <c r="H14" s="38">
        <v>12.5</v>
      </c>
    </row>
    <row r="15" spans="1:8" ht="26.25" customHeight="1">
      <c r="A15" s="88"/>
      <c r="B15" s="100"/>
      <c r="C15" s="38" t="s">
        <v>36</v>
      </c>
      <c r="D15" s="90" t="s">
        <v>135</v>
      </c>
      <c r="E15" s="91"/>
      <c r="F15" s="40" t="s">
        <v>106</v>
      </c>
      <c r="G15" s="18">
        <v>1</v>
      </c>
      <c r="H15" s="38">
        <v>12.5</v>
      </c>
    </row>
    <row r="16" spans="1:8" ht="26.25" customHeight="1">
      <c r="A16" s="88"/>
      <c r="B16" s="100"/>
      <c r="C16" s="38" t="s">
        <v>39</v>
      </c>
      <c r="D16" s="90" t="s">
        <v>117</v>
      </c>
      <c r="E16" s="91"/>
      <c r="F16" s="40" t="s">
        <v>106</v>
      </c>
      <c r="G16" s="18">
        <v>1</v>
      </c>
      <c r="H16" s="38">
        <v>12.5</v>
      </c>
    </row>
    <row r="17" spans="1:8" ht="26.25" customHeight="1">
      <c r="A17" s="88"/>
      <c r="B17" s="99" t="s">
        <v>42</v>
      </c>
      <c r="C17" s="39" t="s">
        <v>46</v>
      </c>
      <c r="D17" s="90" t="s">
        <v>136</v>
      </c>
      <c r="E17" s="91"/>
      <c r="F17" s="21" t="s">
        <v>136</v>
      </c>
      <c r="G17" s="21" t="s">
        <v>136</v>
      </c>
      <c r="H17" s="38">
        <v>15</v>
      </c>
    </row>
    <row r="18" spans="1:8" ht="26.25" customHeight="1">
      <c r="A18" s="88"/>
      <c r="B18" s="100"/>
      <c r="C18" s="39" t="s">
        <v>46</v>
      </c>
      <c r="D18" s="90" t="s">
        <v>137</v>
      </c>
      <c r="E18" s="91"/>
      <c r="F18" s="40" t="s">
        <v>106</v>
      </c>
      <c r="G18" s="18">
        <v>0.95</v>
      </c>
      <c r="H18" s="38">
        <v>15</v>
      </c>
    </row>
    <row r="19" spans="1:8" ht="26.25" customHeight="1">
      <c r="A19" s="88"/>
      <c r="B19" s="25" t="s">
        <v>48</v>
      </c>
      <c r="C19" s="38" t="s">
        <v>49</v>
      </c>
      <c r="D19" s="91" t="s">
        <v>50</v>
      </c>
      <c r="E19" s="91"/>
      <c r="F19" s="38" t="s">
        <v>51</v>
      </c>
      <c r="G19" s="37">
        <v>0.98</v>
      </c>
      <c r="H19" s="38">
        <v>10</v>
      </c>
    </row>
    <row r="20" spans="1:8" ht="27" customHeight="1">
      <c r="A20" s="88"/>
      <c r="B20" s="5" t="s">
        <v>52</v>
      </c>
      <c r="C20" s="38" t="s">
        <v>53</v>
      </c>
      <c r="D20" s="62" t="s">
        <v>54</v>
      </c>
      <c r="E20" s="62"/>
      <c r="F20" s="38" t="s">
        <v>38</v>
      </c>
      <c r="G20" s="37">
        <v>1</v>
      </c>
      <c r="H20" s="38">
        <v>10</v>
      </c>
    </row>
    <row r="21" spans="1:8" ht="27" customHeight="1">
      <c r="A21" s="89"/>
      <c r="B21" s="63" t="s">
        <v>55</v>
      </c>
      <c r="C21" s="64"/>
      <c r="D21" s="64"/>
      <c r="E21" s="64"/>
      <c r="F21" s="64"/>
      <c r="G21" s="65"/>
      <c r="H21" s="5">
        <f>SUM(H13:H20)</f>
        <v>100</v>
      </c>
    </row>
    <row r="22" spans="1:8" ht="49.8" customHeight="1">
      <c r="A22" s="31" t="s">
        <v>138</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2" orientation="portrait" r:id="rId1"/>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4"/>
  <sheetViews>
    <sheetView topLeftCell="A7" zoomScaleNormal="100" workbookViewId="0">
      <selection activeCell="G19" sqref="G19"/>
    </sheetView>
  </sheetViews>
  <sheetFormatPr defaultColWidth="8" defaultRowHeight="15.6"/>
  <cols>
    <col min="1" max="1" width="11.5" style="53" customWidth="1"/>
    <col min="2" max="2" width="13.796875" style="53" customWidth="1"/>
    <col min="3" max="3" width="13.09765625" style="53" customWidth="1"/>
    <col min="4" max="4" width="11.69921875" style="53" customWidth="1"/>
    <col min="5" max="5" width="12.3984375" style="53" customWidth="1"/>
    <col min="6" max="6" width="12.8984375" style="53" customWidth="1"/>
    <col min="7" max="7" width="11.19921875" style="53" customWidth="1"/>
    <col min="8" max="8" width="12.19921875" style="53" customWidth="1"/>
    <col min="9" max="16384" width="8" style="53"/>
  </cols>
  <sheetData>
    <row r="1" spans="1:8" ht="28.8" customHeight="1">
      <c r="A1" s="17" t="s">
        <v>0</v>
      </c>
    </row>
    <row r="2" spans="1:8" ht="19.8" customHeight="1">
      <c r="A2" s="78" t="s">
        <v>1</v>
      </c>
      <c r="B2" s="78"/>
      <c r="C2" s="78"/>
      <c r="D2" s="78"/>
      <c r="E2" s="78"/>
      <c r="F2" s="78"/>
      <c r="G2" s="78"/>
      <c r="H2" s="78"/>
    </row>
    <row r="3" spans="1:8" ht="26.4" customHeight="1">
      <c r="A3" s="77" t="s">
        <v>321</v>
      </c>
      <c r="B3" s="77"/>
      <c r="C3" s="77"/>
      <c r="D3" s="77"/>
      <c r="E3" s="77"/>
      <c r="F3" s="77"/>
      <c r="G3" s="77"/>
      <c r="H3" s="77"/>
    </row>
    <row r="4" spans="1:8" ht="30" customHeight="1">
      <c r="A4" s="16" t="s">
        <v>250</v>
      </c>
      <c r="B4" s="15"/>
      <c r="C4" s="15"/>
      <c r="D4" s="15"/>
      <c r="E4" s="15"/>
      <c r="F4" s="15"/>
      <c r="G4" s="15"/>
      <c r="H4" s="15" t="s">
        <v>2</v>
      </c>
    </row>
    <row r="5" spans="1:8" ht="24.75" customHeight="1">
      <c r="A5" s="46" t="s">
        <v>3</v>
      </c>
      <c r="B5" s="7" t="s">
        <v>4</v>
      </c>
      <c r="C5" s="113" t="s">
        <v>294</v>
      </c>
      <c r="D5" s="114"/>
      <c r="E5" s="4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11.598125</v>
      </c>
      <c r="D7" s="13" t="s">
        <v>13</v>
      </c>
      <c r="E7" s="8">
        <f>C7</f>
        <v>11.598125</v>
      </c>
      <c r="F7" s="10" t="s">
        <v>14</v>
      </c>
      <c r="G7" s="10">
        <f>E7</f>
        <v>11.598125</v>
      </c>
      <c r="H7" s="82">
        <v>1</v>
      </c>
    </row>
    <row r="8" spans="1:8" ht="24.75" customHeight="1">
      <c r="A8" s="86"/>
      <c r="B8" s="12" t="s">
        <v>15</v>
      </c>
      <c r="C8" s="13">
        <v>11.598125</v>
      </c>
      <c r="D8" s="48" t="s">
        <v>15</v>
      </c>
      <c r="E8" s="8">
        <f>E7</f>
        <v>11.598125</v>
      </c>
      <c r="F8" s="11" t="s">
        <v>15</v>
      </c>
      <c r="G8" s="10">
        <f>G7</f>
        <v>11.598125</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33" t="s">
        <v>21</v>
      </c>
      <c r="C11" s="80"/>
      <c r="D11" s="81"/>
      <c r="E11" s="79" t="s">
        <v>22</v>
      </c>
      <c r="F11" s="80"/>
      <c r="G11" s="81"/>
      <c r="H11" s="19">
        <v>1</v>
      </c>
    </row>
    <row r="12" spans="1:8" ht="24.75" customHeight="1">
      <c r="A12" s="137" t="s">
        <v>23</v>
      </c>
      <c r="B12" s="7" t="s">
        <v>24</v>
      </c>
      <c r="C12" s="7" t="s">
        <v>25</v>
      </c>
      <c r="D12" s="79" t="s">
        <v>26</v>
      </c>
      <c r="E12" s="81"/>
      <c r="F12" s="7" t="s">
        <v>27</v>
      </c>
      <c r="G12" s="7" t="s">
        <v>28</v>
      </c>
      <c r="H12" s="7" t="s">
        <v>29</v>
      </c>
    </row>
    <row r="13" spans="1:8" ht="26.25" customHeight="1">
      <c r="A13" s="138"/>
      <c r="B13" s="68" t="s">
        <v>30</v>
      </c>
      <c r="C13" s="6" t="s">
        <v>31</v>
      </c>
      <c r="D13" s="63" t="s">
        <v>32</v>
      </c>
      <c r="E13" s="65"/>
      <c r="F13" s="57" t="s">
        <v>295</v>
      </c>
      <c r="G13" s="22" t="s">
        <v>296</v>
      </c>
      <c r="H13" s="7">
        <v>12.5</v>
      </c>
    </row>
    <row r="14" spans="1:8" ht="26.25" customHeight="1">
      <c r="A14" s="138"/>
      <c r="B14" s="69"/>
      <c r="C14" s="6" t="s">
        <v>33</v>
      </c>
      <c r="D14" s="63" t="s">
        <v>34</v>
      </c>
      <c r="E14" s="65"/>
      <c r="F14" s="21" t="s">
        <v>35</v>
      </c>
      <c r="G14" s="21" t="s">
        <v>35</v>
      </c>
      <c r="H14" s="7">
        <v>12.5</v>
      </c>
    </row>
    <row r="15" spans="1:8" ht="26.25" customHeight="1">
      <c r="A15" s="138"/>
      <c r="B15" s="69"/>
      <c r="C15" s="6" t="s">
        <v>36</v>
      </c>
      <c r="D15" s="97" t="s">
        <v>37</v>
      </c>
      <c r="E15" s="98"/>
      <c r="F15" s="5" t="s">
        <v>38</v>
      </c>
      <c r="G15" s="152">
        <v>0.95</v>
      </c>
      <c r="H15" s="7">
        <v>12.5</v>
      </c>
    </row>
    <row r="16" spans="1:8" ht="26.25" customHeight="1">
      <c r="A16" s="138"/>
      <c r="B16" s="69"/>
      <c r="C16" s="6" t="s">
        <v>39</v>
      </c>
      <c r="D16" s="97" t="s">
        <v>40</v>
      </c>
      <c r="E16" s="98"/>
      <c r="F16" s="27" t="s">
        <v>41</v>
      </c>
      <c r="G16" s="5" t="s">
        <v>369</v>
      </c>
      <c r="H16" s="7">
        <v>12.5</v>
      </c>
    </row>
    <row r="17" spans="1:8" ht="26.25" customHeight="1">
      <c r="A17" s="138"/>
      <c r="B17" s="68" t="s">
        <v>42</v>
      </c>
      <c r="C17" s="6" t="s">
        <v>43</v>
      </c>
      <c r="D17" s="63" t="s">
        <v>44</v>
      </c>
      <c r="E17" s="65"/>
      <c r="F17" s="24" t="s">
        <v>45</v>
      </c>
      <c r="G17" s="24" t="s">
        <v>45</v>
      </c>
      <c r="H17" s="7">
        <v>15</v>
      </c>
    </row>
    <row r="18" spans="1:8" ht="26.25" customHeight="1">
      <c r="A18" s="138"/>
      <c r="B18" s="69"/>
      <c r="C18" s="6" t="s">
        <v>46</v>
      </c>
      <c r="D18" s="63" t="s">
        <v>47</v>
      </c>
      <c r="E18" s="65"/>
      <c r="F18" s="7" t="s">
        <v>47</v>
      </c>
      <c r="G18" s="7" t="s">
        <v>47</v>
      </c>
      <c r="H18" s="7">
        <v>15</v>
      </c>
    </row>
    <row r="19" spans="1:8" ht="26.25" customHeight="1">
      <c r="A19" s="138"/>
      <c r="B19" s="6" t="s">
        <v>48</v>
      </c>
      <c r="C19" s="6" t="s">
        <v>49</v>
      </c>
      <c r="D19" s="63" t="s">
        <v>50</v>
      </c>
      <c r="E19" s="65"/>
      <c r="F19" s="7" t="s">
        <v>51</v>
      </c>
      <c r="G19" s="19">
        <v>0.98</v>
      </c>
      <c r="H19" s="7">
        <v>10</v>
      </c>
    </row>
    <row r="20" spans="1:8" ht="27" customHeight="1">
      <c r="A20" s="138"/>
      <c r="B20" s="5" t="s">
        <v>52</v>
      </c>
      <c r="C20" s="5" t="s">
        <v>53</v>
      </c>
      <c r="D20" s="63" t="s">
        <v>54</v>
      </c>
      <c r="E20" s="65"/>
      <c r="F20" s="5" t="s">
        <v>38</v>
      </c>
      <c r="G20" s="18">
        <v>1</v>
      </c>
      <c r="H20" s="5">
        <v>10</v>
      </c>
    </row>
    <row r="21" spans="1:8" ht="27" customHeight="1">
      <c r="A21" s="139"/>
      <c r="B21" s="63" t="s">
        <v>55</v>
      </c>
      <c r="C21" s="64"/>
      <c r="D21" s="64"/>
      <c r="E21" s="64"/>
      <c r="F21" s="64"/>
      <c r="G21" s="65"/>
      <c r="H21" s="5">
        <f>SUM(H13:H20)</f>
        <v>100</v>
      </c>
    </row>
    <row r="22" spans="1:8" ht="49.2" customHeight="1">
      <c r="A22" s="4" t="s">
        <v>56</v>
      </c>
      <c r="B22" s="134" t="s">
        <v>57</v>
      </c>
      <c r="C22" s="135"/>
      <c r="D22" s="135"/>
      <c r="E22" s="135"/>
      <c r="F22" s="135"/>
      <c r="G22" s="135"/>
      <c r="H22" s="136"/>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8">
    <mergeCell ref="A12:A21"/>
    <mergeCell ref="D12:E12"/>
    <mergeCell ref="B13:B16"/>
    <mergeCell ref="D13:E13"/>
    <mergeCell ref="D14:E14"/>
    <mergeCell ref="D20:E20"/>
    <mergeCell ref="B21:G21"/>
    <mergeCell ref="B22:H22"/>
    <mergeCell ref="D15:E15"/>
    <mergeCell ref="D16:E16"/>
    <mergeCell ref="B17:B18"/>
    <mergeCell ref="D17:E17"/>
    <mergeCell ref="D18:E18"/>
    <mergeCell ref="D19:E19"/>
    <mergeCell ref="A10:A11"/>
    <mergeCell ref="B10:D10"/>
    <mergeCell ref="E10:G10"/>
    <mergeCell ref="B11:D11"/>
    <mergeCell ref="E11:G11"/>
    <mergeCell ref="A2:H2"/>
    <mergeCell ref="A3:H3"/>
    <mergeCell ref="C5:D5"/>
    <mergeCell ref="F5:H5"/>
    <mergeCell ref="A6:A9"/>
    <mergeCell ref="B6:C6"/>
    <mergeCell ref="D6:E6"/>
    <mergeCell ref="F6:G6"/>
    <mergeCell ref="H7:H9"/>
  </mergeCells>
  <phoneticPr fontId="8" type="noConversion"/>
  <printOptions horizontalCentered="1" verticalCentered="1"/>
  <pageMargins left="0.55131996710469411" right="0.16942325774140246" top="0.16525711600236068" bottom="0.16942325774140246" header="0.29926813962891347" footer="0.29926813962891347"/>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24"/>
  <sheetViews>
    <sheetView topLeftCell="A7" zoomScaleNormal="100" workbookViewId="0">
      <selection activeCell="G19" sqref="G19"/>
    </sheetView>
  </sheetViews>
  <sheetFormatPr defaultColWidth="8" defaultRowHeight="15.6"/>
  <cols>
    <col min="1" max="1" width="13.8984375" customWidth="1"/>
    <col min="2" max="2" width="12.69921875" customWidth="1"/>
    <col min="3" max="3" width="13.296875" customWidth="1"/>
    <col min="4" max="4" width="12.5" customWidth="1"/>
    <col min="5" max="5" width="12.8984375" customWidth="1"/>
    <col min="6" max="7" width="12.3984375" customWidth="1"/>
    <col min="8" max="8" width="11.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65</v>
      </c>
      <c r="B5" s="7" t="s">
        <v>4</v>
      </c>
      <c r="C5" s="79" t="s">
        <v>66</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61.163001000000001</v>
      </c>
      <c r="D7" s="13" t="s">
        <v>13</v>
      </c>
      <c r="E7" s="8">
        <f>C7</f>
        <v>61.163001000000001</v>
      </c>
      <c r="F7" s="10" t="s">
        <v>14</v>
      </c>
      <c r="G7" s="10">
        <f>E7</f>
        <v>61.163001000000001</v>
      </c>
      <c r="H7" s="82">
        <v>1</v>
      </c>
    </row>
    <row r="8" spans="1:8" ht="24.75" customHeight="1">
      <c r="A8" s="86"/>
      <c r="B8" s="12" t="s">
        <v>15</v>
      </c>
      <c r="C8" s="13">
        <v>61.163001000000001</v>
      </c>
      <c r="D8" s="12" t="s">
        <v>15</v>
      </c>
      <c r="E8" s="8">
        <f>E7</f>
        <v>61.163001000000001</v>
      </c>
      <c r="F8" s="11" t="s">
        <v>15</v>
      </c>
      <c r="G8" s="10">
        <f>G7</f>
        <v>61.163001000000001</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13" t="s">
        <v>67</v>
      </c>
      <c r="C11" s="140"/>
      <c r="D11" s="114"/>
      <c r="E11" s="79" t="s">
        <v>22</v>
      </c>
      <c r="F11" s="80"/>
      <c r="G11" s="81"/>
      <c r="H11" s="19">
        <v>1</v>
      </c>
    </row>
    <row r="12" spans="1:8" ht="24.75" customHeight="1">
      <c r="A12" s="87" t="s">
        <v>68</v>
      </c>
      <c r="B12" s="22" t="s">
        <v>24</v>
      </c>
      <c r="C12" s="22" t="s">
        <v>25</v>
      </c>
      <c r="D12" s="92" t="s">
        <v>26</v>
      </c>
      <c r="E12" s="93"/>
      <c r="F12" s="22" t="s">
        <v>27</v>
      </c>
      <c r="G12" s="22" t="s">
        <v>28</v>
      </c>
      <c r="H12" s="22" t="s">
        <v>29</v>
      </c>
    </row>
    <row r="13" spans="1:8" ht="26.25" customHeight="1">
      <c r="A13" s="106"/>
      <c r="B13" s="101" t="s">
        <v>30</v>
      </c>
      <c r="C13" s="5" t="s">
        <v>31</v>
      </c>
      <c r="D13" s="97" t="s">
        <v>69</v>
      </c>
      <c r="E13" s="98"/>
      <c r="F13" s="58" t="s">
        <v>297</v>
      </c>
      <c r="G13" s="5" t="s">
        <v>298</v>
      </c>
      <c r="H13" s="5">
        <v>12.5</v>
      </c>
    </row>
    <row r="14" spans="1:8" ht="26.25" customHeight="1">
      <c r="A14" s="106"/>
      <c r="B14" s="101"/>
      <c r="C14" s="5" t="s">
        <v>33</v>
      </c>
      <c r="D14" s="97" t="s">
        <v>70</v>
      </c>
      <c r="E14" s="98"/>
      <c r="F14" s="5" t="s">
        <v>38</v>
      </c>
      <c r="G14" s="152">
        <v>0.95</v>
      </c>
      <c r="H14" s="5">
        <v>12.5</v>
      </c>
    </row>
    <row r="15" spans="1:8" ht="26.25" customHeight="1">
      <c r="A15" s="106"/>
      <c r="B15" s="101"/>
      <c r="C15" s="5" t="s">
        <v>36</v>
      </c>
      <c r="D15" s="97" t="s">
        <v>37</v>
      </c>
      <c r="E15" s="98"/>
      <c r="F15" s="5" t="s">
        <v>38</v>
      </c>
      <c r="G15" s="152">
        <v>0.95</v>
      </c>
      <c r="H15" s="5">
        <v>12.5</v>
      </c>
    </row>
    <row r="16" spans="1:8" ht="26.25" customHeight="1">
      <c r="A16" s="106"/>
      <c r="B16" s="101"/>
      <c r="C16" s="5" t="s">
        <v>39</v>
      </c>
      <c r="D16" s="97" t="s">
        <v>40</v>
      </c>
      <c r="E16" s="98"/>
      <c r="F16" s="27" t="s">
        <v>71</v>
      </c>
      <c r="G16" s="28" t="s">
        <v>72</v>
      </c>
      <c r="H16" s="5">
        <v>12.5</v>
      </c>
    </row>
    <row r="17" spans="1:8" ht="26.25" customHeight="1">
      <c r="A17" s="106"/>
      <c r="B17" s="101" t="s">
        <v>42</v>
      </c>
      <c r="C17" s="29" t="s">
        <v>43</v>
      </c>
      <c r="D17" s="97" t="s">
        <v>73</v>
      </c>
      <c r="E17" s="98"/>
      <c r="F17" s="5" t="s">
        <v>45</v>
      </c>
      <c r="G17" s="5" t="s">
        <v>45</v>
      </c>
      <c r="H17" s="5">
        <v>15</v>
      </c>
    </row>
    <row r="18" spans="1:8" ht="26.25" customHeight="1">
      <c r="A18" s="106"/>
      <c r="B18" s="101"/>
      <c r="C18" s="29" t="s">
        <v>46</v>
      </c>
      <c r="D18" s="97" t="s">
        <v>74</v>
      </c>
      <c r="E18" s="98"/>
      <c r="F18" s="5" t="s">
        <v>47</v>
      </c>
      <c r="G18" s="5" t="s">
        <v>47</v>
      </c>
      <c r="H18" s="5">
        <v>15</v>
      </c>
    </row>
    <row r="19" spans="1:8" ht="26.25" customHeight="1">
      <c r="A19" s="106"/>
      <c r="B19" s="5" t="s">
        <v>48</v>
      </c>
      <c r="C19" s="5" t="s">
        <v>49</v>
      </c>
      <c r="D19" s="102" t="s">
        <v>50</v>
      </c>
      <c r="E19" s="102"/>
      <c r="F19" s="5" t="s">
        <v>51</v>
      </c>
      <c r="G19" s="18">
        <v>0.98</v>
      </c>
      <c r="H19" s="5">
        <v>10</v>
      </c>
    </row>
    <row r="20" spans="1:8" ht="27" customHeight="1">
      <c r="A20" s="106"/>
      <c r="B20" s="5" t="s">
        <v>52</v>
      </c>
      <c r="C20" s="5" t="s">
        <v>53</v>
      </c>
      <c r="D20" s="101" t="s">
        <v>54</v>
      </c>
      <c r="E20" s="101"/>
      <c r="F20" s="5" t="s">
        <v>38</v>
      </c>
      <c r="G20" s="18">
        <v>1</v>
      </c>
      <c r="H20" s="5">
        <v>10</v>
      </c>
    </row>
    <row r="21" spans="1:8" ht="27" customHeight="1">
      <c r="A21" s="107"/>
      <c r="B21" s="101" t="s">
        <v>55</v>
      </c>
      <c r="C21" s="101"/>
      <c r="D21" s="101"/>
      <c r="E21" s="101"/>
      <c r="F21" s="101"/>
      <c r="G21" s="101"/>
      <c r="H21" s="5">
        <f>SUM(H13:H20)</f>
        <v>100</v>
      </c>
    </row>
    <row r="22" spans="1:8" ht="47.4" customHeight="1">
      <c r="A22" s="31" t="s">
        <v>75</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A3:H3"/>
    <mergeCell ref="A2:H2"/>
    <mergeCell ref="D19:E19"/>
    <mergeCell ref="D20:E20"/>
    <mergeCell ref="E11:G11"/>
    <mergeCell ref="D16:E16"/>
    <mergeCell ref="D15:E15"/>
    <mergeCell ref="F6:G6"/>
    <mergeCell ref="D6:E6"/>
    <mergeCell ref="B6:C6"/>
    <mergeCell ref="A6:A9"/>
    <mergeCell ref="F5:H5"/>
    <mergeCell ref="C5:D5"/>
    <mergeCell ref="B11:D11"/>
    <mergeCell ref="E10:G10"/>
    <mergeCell ref="B10:D10"/>
    <mergeCell ref="A10:A11"/>
    <mergeCell ref="H7:H9"/>
    <mergeCell ref="D14:E14"/>
    <mergeCell ref="D13:E13"/>
    <mergeCell ref="B13:B16"/>
    <mergeCell ref="D12:E12"/>
    <mergeCell ref="A12:A21"/>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2" fitToHeight="0" orientation="portrait" r:id="rId1"/>
  <extLst>
    <ext uri="{2D9387EB-5337-4D45-933B-B4D357D02E09}">
      <gutter val="0.0" pos="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A7" zoomScaleNormal="100" workbookViewId="0">
      <selection activeCell="G19" sqref="G19"/>
    </sheetView>
  </sheetViews>
  <sheetFormatPr defaultColWidth="8" defaultRowHeight="15.6"/>
  <cols>
    <col min="1" max="1" width="13.8984375" style="53" customWidth="1"/>
    <col min="2" max="2" width="12.69921875" style="53" customWidth="1"/>
    <col min="3" max="3" width="13.296875" style="53" customWidth="1"/>
    <col min="4" max="4" width="12.5" style="53" customWidth="1"/>
    <col min="5" max="5" width="12.8984375" style="53" customWidth="1"/>
    <col min="6" max="7" width="12.3984375" style="53" customWidth="1"/>
    <col min="8" max="8" width="11.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59</v>
      </c>
      <c r="B5" s="7" t="s">
        <v>4</v>
      </c>
      <c r="C5" s="79" t="s">
        <v>332</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2.9039999999999999</v>
      </c>
      <c r="D7" s="13" t="s">
        <v>13</v>
      </c>
      <c r="E7" s="8">
        <f>C7</f>
        <v>2.9039999999999999</v>
      </c>
      <c r="F7" s="10" t="s">
        <v>14</v>
      </c>
      <c r="G7" s="10">
        <f>E7</f>
        <v>2.9039999999999999</v>
      </c>
      <c r="H7" s="82">
        <v>1</v>
      </c>
    </row>
    <row r="8" spans="1:8" ht="24.75" customHeight="1">
      <c r="A8" s="86"/>
      <c r="B8" s="12" t="s">
        <v>15</v>
      </c>
      <c r="C8" s="13">
        <v>2.9039999999999999</v>
      </c>
      <c r="D8" s="12" t="s">
        <v>15</v>
      </c>
      <c r="E8" s="8">
        <f>E7</f>
        <v>2.9039999999999999</v>
      </c>
      <c r="F8" s="11" t="s">
        <v>15</v>
      </c>
      <c r="G8" s="10">
        <f>G7</f>
        <v>2.9039999999999999</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13" t="s">
        <v>67</v>
      </c>
      <c r="C11" s="140"/>
      <c r="D11" s="114"/>
      <c r="E11" s="79" t="s">
        <v>22</v>
      </c>
      <c r="F11" s="80"/>
      <c r="G11" s="81"/>
      <c r="H11" s="19">
        <v>1</v>
      </c>
    </row>
    <row r="12" spans="1:8" ht="24.75" customHeight="1">
      <c r="A12" s="87" t="s">
        <v>23</v>
      </c>
      <c r="B12" s="22" t="s">
        <v>24</v>
      </c>
      <c r="C12" s="22" t="s">
        <v>25</v>
      </c>
      <c r="D12" s="92" t="s">
        <v>26</v>
      </c>
      <c r="E12" s="93"/>
      <c r="F12" s="22" t="s">
        <v>27</v>
      </c>
      <c r="G12" s="22" t="s">
        <v>28</v>
      </c>
      <c r="H12" s="22" t="s">
        <v>29</v>
      </c>
    </row>
    <row r="13" spans="1:8" ht="26.25" customHeight="1">
      <c r="A13" s="106"/>
      <c r="B13" s="101" t="s">
        <v>30</v>
      </c>
      <c r="C13" s="5" t="s">
        <v>31</v>
      </c>
      <c r="D13" s="97" t="s">
        <v>69</v>
      </c>
      <c r="E13" s="98"/>
      <c r="F13" s="58" t="s">
        <v>333</v>
      </c>
      <c r="G13" s="5" t="s">
        <v>334</v>
      </c>
      <c r="H13" s="5">
        <v>12.5</v>
      </c>
    </row>
    <row r="14" spans="1:8" ht="26.25" customHeight="1">
      <c r="A14" s="106"/>
      <c r="B14" s="101"/>
      <c r="C14" s="5" t="s">
        <v>33</v>
      </c>
      <c r="D14" s="97" t="s">
        <v>70</v>
      </c>
      <c r="E14" s="98"/>
      <c r="F14" s="5" t="s">
        <v>38</v>
      </c>
      <c r="G14" s="152">
        <v>1</v>
      </c>
      <c r="H14" s="5">
        <v>12.5</v>
      </c>
    </row>
    <row r="15" spans="1:8" ht="26.25" customHeight="1">
      <c r="A15" s="106"/>
      <c r="B15" s="101"/>
      <c r="C15" s="5" t="s">
        <v>36</v>
      </c>
      <c r="D15" s="97" t="s">
        <v>37</v>
      </c>
      <c r="E15" s="98"/>
      <c r="F15" s="5" t="s">
        <v>38</v>
      </c>
      <c r="G15" s="152">
        <v>1</v>
      </c>
      <c r="H15" s="5">
        <v>12.5</v>
      </c>
    </row>
    <row r="16" spans="1:8" ht="26.25" customHeight="1">
      <c r="A16" s="106"/>
      <c r="B16" s="101"/>
      <c r="C16" s="5" t="s">
        <v>39</v>
      </c>
      <c r="D16" s="97" t="s">
        <v>40</v>
      </c>
      <c r="E16" s="98"/>
      <c r="F16" s="27" t="s">
        <v>41</v>
      </c>
      <c r="G16" s="28" t="s">
        <v>72</v>
      </c>
      <c r="H16" s="5">
        <v>12.5</v>
      </c>
    </row>
    <row r="17" spans="1:8" ht="26.25" customHeight="1">
      <c r="A17" s="106"/>
      <c r="B17" s="101" t="s">
        <v>42</v>
      </c>
      <c r="C17" s="29" t="s">
        <v>43</v>
      </c>
      <c r="D17" s="97" t="s">
        <v>73</v>
      </c>
      <c r="E17" s="98"/>
      <c r="F17" s="5" t="s">
        <v>45</v>
      </c>
      <c r="G17" s="5" t="s">
        <v>45</v>
      </c>
      <c r="H17" s="5">
        <v>15</v>
      </c>
    </row>
    <row r="18" spans="1:8" ht="26.25" customHeight="1">
      <c r="A18" s="106"/>
      <c r="B18" s="101"/>
      <c r="C18" s="29" t="s">
        <v>46</v>
      </c>
      <c r="D18" s="97" t="s">
        <v>74</v>
      </c>
      <c r="E18" s="98"/>
      <c r="F18" s="5" t="s">
        <v>47</v>
      </c>
      <c r="G18" s="5" t="s">
        <v>47</v>
      </c>
      <c r="H18" s="5">
        <v>15</v>
      </c>
    </row>
    <row r="19" spans="1:8" ht="26.25" customHeight="1">
      <c r="A19" s="106"/>
      <c r="B19" s="5" t="s">
        <v>48</v>
      </c>
      <c r="C19" s="5" t="s">
        <v>49</v>
      </c>
      <c r="D19" s="102" t="s">
        <v>50</v>
      </c>
      <c r="E19" s="102"/>
      <c r="F19" s="5" t="s">
        <v>51</v>
      </c>
      <c r="G19" s="18">
        <v>0.98</v>
      </c>
      <c r="H19" s="5">
        <v>10</v>
      </c>
    </row>
    <row r="20" spans="1:8" ht="27" customHeight="1">
      <c r="A20" s="106"/>
      <c r="B20" s="5" t="s">
        <v>52</v>
      </c>
      <c r="C20" s="5" t="s">
        <v>53</v>
      </c>
      <c r="D20" s="101" t="s">
        <v>54</v>
      </c>
      <c r="E20" s="101"/>
      <c r="F20" s="5" t="s">
        <v>38</v>
      </c>
      <c r="G20" s="18">
        <v>1</v>
      </c>
      <c r="H20" s="5">
        <v>10</v>
      </c>
    </row>
    <row r="21" spans="1:8" ht="27" customHeight="1">
      <c r="A21" s="107"/>
      <c r="B21" s="101" t="s">
        <v>55</v>
      </c>
      <c r="C21" s="101"/>
      <c r="D21" s="101"/>
      <c r="E21" s="101"/>
      <c r="F21" s="101"/>
      <c r="G21" s="101"/>
      <c r="H21" s="5">
        <f>SUM(H13:H20)</f>
        <v>100</v>
      </c>
    </row>
    <row r="22" spans="1:8" ht="47.4" customHeight="1">
      <c r="A22" s="31" t="s">
        <v>56</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8">
    <mergeCell ref="A2:H2"/>
    <mergeCell ref="A3:H3"/>
    <mergeCell ref="C5:D5"/>
    <mergeCell ref="F5:H5"/>
    <mergeCell ref="A6:A9"/>
    <mergeCell ref="B6:C6"/>
    <mergeCell ref="D6:E6"/>
    <mergeCell ref="F6:G6"/>
    <mergeCell ref="H7:H9"/>
    <mergeCell ref="A12:A21"/>
    <mergeCell ref="D12:E12"/>
    <mergeCell ref="B13:B16"/>
    <mergeCell ref="D13:E13"/>
    <mergeCell ref="D14:E14"/>
    <mergeCell ref="D20:E20"/>
    <mergeCell ref="B21:G21"/>
    <mergeCell ref="A10:A11"/>
    <mergeCell ref="B10:D10"/>
    <mergeCell ref="E10:G10"/>
    <mergeCell ref="B11:D11"/>
    <mergeCell ref="E11:G11"/>
    <mergeCell ref="B22:H22"/>
    <mergeCell ref="D15:E15"/>
    <mergeCell ref="D16:E16"/>
    <mergeCell ref="B17:B18"/>
    <mergeCell ref="D17:E17"/>
    <mergeCell ref="D18:E18"/>
    <mergeCell ref="D19:E19"/>
  </mergeCells>
  <phoneticPr fontId="8" type="noConversion"/>
  <pageMargins left="0.55131996710469411" right="0.16942325774140246" top="0.75198932895510218" bottom="0.75198932895510218" header="0.29926813962891347" footer="0.29926813962891347"/>
  <pageSetup paperSize="9" scale="8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H24"/>
  <sheetViews>
    <sheetView topLeftCell="A7" zoomScaleNormal="100" workbookViewId="0">
      <selection activeCell="L16" sqref="L16"/>
    </sheetView>
  </sheetViews>
  <sheetFormatPr defaultColWidth="8" defaultRowHeight="15.6"/>
  <cols>
    <col min="1" max="1" width="13.5" customWidth="1"/>
    <col min="2" max="2" width="13.59765625" customWidth="1"/>
    <col min="3" max="3" width="12.59765625" customWidth="1"/>
    <col min="4" max="4" width="11.8984375" customWidth="1"/>
    <col min="5" max="5" width="12.59765625" customWidth="1"/>
    <col min="6" max="6" width="12.09765625" customWidth="1"/>
    <col min="7" max="7" width="11.59765625" customWidth="1"/>
    <col min="8" max="8" width="10.89843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125</v>
      </c>
      <c r="B5" s="7" t="s">
        <v>4</v>
      </c>
      <c r="C5" s="79" t="s">
        <v>322</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17</v>
      </c>
      <c r="D7" s="13" t="s">
        <v>13</v>
      </c>
      <c r="E7" s="8">
        <f>C7</f>
        <v>17</v>
      </c>
      <c r="F7" s="10" t="s">
        <v>14</v>
      </c>
      <c r="G7" s="10">
        <f>E7</f>
        <v>17</v>
      </c>
      <c r="H7" s="82">
        <v>1</v>
      </c>
    </row>
    <row r="8" spans="1:8" ht="24.75" customHeight="1">
      <c r="A8" s="86"/>
      <c r="B8" s="12" t="s">
        <v>15</v>
      </c>
      <c r="C8" s="13">
        <v>17</v>
      </c>
      <c r="D8" s="12" t="s">
        <v>15</v>
      </c>
      <c r="E8" s="8">
        <f>E7</f>
        <v>17</v>
      </c>
      <c r="F8" s="11" t="s">
        <v>15</v>
      </c>
      <c r="G8" s="10">
        <f>G7</f>
        <v>17</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126</v>
      </c>
      <c r="C11" s="80"/>
      <c r="D11" s="81"/>
      <c r="E11" s="79" t="s">
        <v>22</v>
      </c>
      <c r="F11" s="80"/>
      <c r="G11" s="81"/>
      <c r="H11" s="19">
        <v>1</v>
      </c>
    </row>
    <row r="12" spans="1:8" ht="24.75" customHeight="1">
      <c r="A12" s="87" t="s">
        <v>127</v>
      </c>
      <c r="B12" s="7" t="s">
        <v>24</v>
      </c>
      <c r="C12" s="22" t="s">
        <v>25</v>
      </c>
      <c r="D12" s="92" t="s">
        <v>26</v>
      </c>
      <c r="E12" s="93"/>
      <c r="F12" s="22" t="s">
        <v>27</v>
      </c>
      <c r="G12" s="22" t="s">
        <v>28</v>
      </c>
      <c r="H12" s="7" t="s">
        <v>29</v>
      </c>
    </row>
    <row r="13" spans="1:8" ht="26.25" customHeight="1">
      <c r="A13" s="88"/>
      <c r="B13" s="99" t="s">
        <v>30</v>
      </c>
      <c r="C13" s="38" t="s">
        <v>31</v>
      </c>
      <c r="D13" s="143" t="s">
        <v>375</v>
      </c>
      <c r="E13" s="91"/>
      <c r="F13" s="38" t="s">
        <v>331</v>
      </c>
      <c r="G13" s="18">
        <v>1</v>
      </c>
      <c r="H13" s="5">
        <v>12.5</v>
      </c>
    </row>
    <row r="14" spans="1:8" ht="26.25" customHeight="1">
      <c r="A14" s="88"/>
      <c r="B14" s="100"/>
      <c r="C14" s="38" t="s">
        <v>33</v>
      </c>
      <c r="D14" s="143" t="s">
        <v>324</v>
      </c>
      <c r="E14" s="91"/>
      <c r="F14" s="38" t="s">
        <v>38</v>
      </c>
      <c r="G14" s="153">
        <v>1</v>
      </c>
      <c r="H14" s="5">
        <v>12.5</v>
      </c>
    </row>
    <row r="15" spans="1:8" ht="26.25" customHeight="1">
      <c r="A15" s="88"/>
      <c r="B15" s="100"/>
      <c r="C15" s="38" t="s">
        <v>36</v>
      </c>
      <c r="D15" s="143" t="s">
        <v>325</v>
      </c>
      <c r="E15" s="91"/>
      <c r="F15" s="38" t="s">
        <v>326</v>
      </c>
      <c r="G15" s="38" t="s">
        <v>370</v>
      </c>
      <c r="H15" s="5">
        <v>12.5</v>
      </c>
    </row>
    <row r="16" spans="1:8" ht="26.25" customHeight="1">
      <c r="A16" s="88"/>
      <c r="B16" s="100"/>
      <c r="C16" s="38" t="s">
        <v>39</v>
      </c>
      <c r="D16" s="143" t="s">
        <v>327</v>
      </c>
      <c r="E16" s="91"/>
      <c r="F16" s="56" t="s">
        <v>323</v>
      </c>
      <c r="G16" s="56" t="s">
        <v>323</v>
      </c>
      <c r="H16" s="5">
        <v>12.5</v>
      </c>
    </row>
    <row r="17" spans="1:8" ht="26.25" customHeight="1">
      <c r="A17" s="88"/>
      <c r="B17" s="99" t="s">
        <v>42</v>
      </c>
      <c r="C17" s="39" t="s">
        <v>43</v>
      </c>
      <c r="D17" s="141" t="s">
        <v>330</v>
      </c>
      <c r="E17" s="142"/>
      <c r="F17" s="61" t="s">
        <v>329</v>
      </c>
      <c r="G17" s="61" t="s">
        <v>329</v>
      </c>
      <c r="H17" s="5">
        <v>15</v>
      </c>
    </row>
    <row r="18" spans="1:8" ht="26.25" customHeight="1">
      <c r="A18" s="88"/>
      <c r="B18" s="100"/>
      <c r="C18" s="39" t="s">
        <v>46</v>
      </c>
      <c r="D18" s="141" t="s">
        <v>328</v>
      </c>
      <c r="E18" s="142"/>
      <c r="F18" s="61" t="s">
        <v>329</v>
      </c>
      <c r="G18" s="61" t="s">
        <v>329</v>
      </c>
      <c r="H18" s="5">
        <v>15</v>
      </c>
    </row>
    <row r="19" spans="1:8" ht="26.25" customHeight="1">
      <c r="A19" s="88"/>
      <c r="B19" s="25" t="s">
        <v>48</v>
      </c>
      <c r="C19" s="38" t="s">
        <v>49</v>
      </c>
      <c r="D19" s="91" t="s">
        <v>50</v>
      </c>
      <c r="E19" s="91"/>
      <c r="F19" s="38" t="s">
        <v>331</v>
      </c>
      <c r="G19" s="37">
        <v>0.98</v>
      </c>
      <c r="H19" s="5">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8" customHeight="1">
      <c r="A22" s="31" t="s">
        <v>128</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4" orientation="portrait" r:id="rId1"/>
  <extLst>
    <ext uri="{2D9387EB-5337-4D45-933B-B4D357D02E09}">
      <gutter val="0.0" pos="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H24"/>
  <sheetViews>
    <sheetView topLeftCell="A7" zoomScaleNormal="100" workbookViewId="0">
      <selection activeCell="G19" sqref="G19"/>
    </sheetView>
  </sheetViews>
  <sheetFormatPr defaultColWidth="8" defaultRowHeight="15.6"/>
  <cols>
    <col min="1" max="1" width="14.5" customWidth="1"/>
    <col min="2" max="2" width="14.59765625" customWidth="1"/>
    <col min="3" max="3" width="13.19921875" customWidth="1"/>
    <col min="4" max="4" width="12.59765625" customWidth="1"/>
    <col min="5" max="5" width="13.19921875" customWidth="1"/>
    <col min="6" max="6" width="12.3984375" customWidth="1"/>
    <col min="7" max="7" width="11.19921875" customWidth="1"/>
    <col min="8" max="8" width="14"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162</v>
      </c>
      <c r="B5" s="7" t="s">
        <v>4</v>
      </c>
      <c r="C5" s="79" t="s">
        <v>163</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4.9976000000000003</v>
      </c>
      <c r="D7" s="13" t="s">
        <v>13</v>
      </c>
      <c r="E7" s="8">
        <f>C7</f>
        <v>4.9976000000000003</v>
      </c>
      <c r="F7" s="10" t="s">
        <v>14</v>
      </c>
      <c r="G7" s="10">
        <f>E7</f>
        <v>4.9976000000000003</v>
      </c>
      <c r="H7" s="82">
        <v>1</v>
      </c>
    </row>
    <row r="8" spans="1:8" ht="24.75" customHeight="1">
      <c r="A8" s="86"/>
      <c r="B8" s="12" t="s">
        <v>15</v>
      </c>
      <c r="C8" s="13">
        <v>4.9976000000000003</v>
      </c>
      <c r="D8" s="12" t="s">
        <v>15</v>
      </c>
      <c r="E8" s="8">
        <f>E7</f>
        <v>4.9976000000000003</v>
      </c>
      <c r="F8" s="11" t="s">
        <v>15</v>
      </c>
      <c r="G8" s="10">
        <f>G7</f>
        <v>4.9976000000000003</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164</v>
      </c>
      <c r="C11" s="80"/>
      <c r="D11" s="81"/>
      <c r="E11" s="79" t="s">
        <v>22</v>
      </c>
      <c r="F11" s="80"/>
      <c r="G11" s="81"/>
      <c r="H11" s="19">
        <v>1</v>
      </c>
    </row>
    <row r="12" spans="1:8" ht="24.75" customHeight="1">
      <c r="A12" s="87" t="s">
        <v>165</v>
      </c>
      <c r="B12" s="22" t="s">
        <v>24</v>
      </c>
      <c r="C12" s="22" t="s">
        <v>25</v>
      </c>
      <c r="D12" s="92" t="s">
        <v>26</v>
      </c>
      <c r="E12" s="93"/>
      <c r="F12" s="22" t="s">
        <v>27</v>
      </c>
      <c r="G12" s="22" t="s">
        <v>28</v>
      </c>
      <c r="H12" s="22" t="s">
        <v>29</v>
      </c>
    </row>
    <row r="13" spans="1:8" ht="26.25" customHeight="1">
      <c r="A13" s="106"/>
      <c r="B13" s="62" t="s">
        <v>30</v>
      </c>
      <c r="C13" s="38" t="s">
        <v>31</v>
      </c>
      <c r="D13" s="90" t="s">
        <v>154</v>
      </c>
      <c r="E13" s="91"/>
      <c r="F13" s="38" t="s">
        <v>106</v>
      </c>
      <c r="G13" s="37">
        <v>1</v>
      </c>
      <c r="H13" s="38">
        <v>12.5</v>
      </c>
    </row>
    <row r="14" spans="1:8" ht="26.25" customHeight="1">
      <c r="A14" s="106"/>
      <c r="B14" s="62"/>
      <c r="C14" s="38" t="s">
        <v>33</v>
      </c>
      <c r="D14" s="90" t="s">
        <v>155</v>
      </c>
      <c r="E14" s="91"/>
      <c r="F14" s="38" t="s">
        <v>106</v>
      </c>
      <c r="G14" s="37">
        <v>1</v>
      </c>
      <c r="H14" s="38">
        <v>12.5</v>
      </c>
    </row>
    <row r="15" spans="1:8" ht="26.25" customHeight="1">
      <c r="A15" s="106"/>
      <c r="B15" s="62"/>
      <c r="C15" s="38" t="s">
        <v>36</v>
      </c>
      <c r="D15" s="90" t="s">
        <v>156</v>
      </c>
      <c r="E15" s="91"/>
      <c r="F15" s="38" t="s">
        <v>157</v>
      </c>
      <c r="G15" s="38" t="s">
        <v>157</v>
      </c>
      <c r="H15" s="38">
        <v>12.5</v>
      </c>
    </row>
    <row r="16" spans="1:8" ht="26.25" customHeight="1">
      <c r="A16" s="106"/>
      <c r="B16" s="62"/>
      <c r="C16" s="38" t="s">
        <v>39</v>
      </c>
      <c r="D16" s="90" t="s">
        <v>117</v>
      </c>
      <c r="E16" s="91"/>
      <c r="F16" s="38" t="s">
        <v>106</v>
      </c>
      <c r="G16" s="37">
        <v>1</v>
      </c>
      <c r="H16" s="38">
        <v>12.5</v>
      </c>
    </row>
    <row r="17" spans="1:8" ht="26.25" customHeight="1">
      <c r="A17" s="106"/>
      <c r="B17" s="62" t="s">
        <v>42</v>
      </c>
      <c r="C17" s="39" t="s">
        <v>43</v>
      </c>
      <c r="D17" s="90" t="s">
        <v>158</v>
      </c>
      <c r="E17" s="91"/>
      <c r="F17" s="38" t="s">
        <v>106</v>
      </c>
      <c r="G17" s="37">
        <v>1</v>
      </c>
      <c r="H17" s="38">
        <v>15</v>
      </c>
    </row>
    <row r="18" spans="1:8" ht="26.25" customHeight="1">
      <c r="A18" s="106"/>
      <c r="B18" s="62"/>
      <c r="C18" s="39" t="s">
        <v>46</v>
      </c>
      <c r="D18" s="90" t="s">
        <v>159</v>
      </c>
      <c r="E18" s="91"/>
      <c r="F18" s="21" t="s">
        <v>160</v>
      </c>
      <c r="G18" s="21" t="s">
        <v>160</v>
      </c>
      <c r="H18" s="38">
        <v>15</v>
      </c>
    </row>
    <row r="19" spans="1:8" ht="26.25" customHeight="1">
      <c r="A19" s="106"/>
      <c r="B19" s="38" t="s">
        <v>48</v>
      </c>
      <c r="C19" s="38" t="s">
        <v>49</v>
      </c>
      <c r="D19" s="91" t="s">
        <v>50</v>
      </c>
      <c r="E19" s="91"/>
      <c r="F19" s="38" t="s">
        <v>51</v>
      </c>
      <c r="G19" s="37">
        <v>1</v>
      </c>
      <c r="H19" s="38">
        <v>10</v>
      </c>
    </row>
    <row r="20" spans="1:8" ht="27" customHeight="1">
      <c r="A20" s="106"/>
      <c r="B20" s="38" t="s">
        <v>52</v>
      </c>
      <c r="C20" s="38" t="s">
        <v>53</v>
      </c>
      <c r="D20" s="62" t="s">
        <v>54</v>
      </c>
      <c r="E20" s="62"/>
      <c r="F20" s="38" t="s">
        <v>106</v>
      </c>
      <c r="G20" s="37">
        <v>1</v>
      </c>
      <c r="H20" s="38">
        <v>10</v>
      </c>
    </row>
    <row r="21" spans="1:8" ht="27" customHeight="1">
      <c r="A21" s="107"/>
      <c r="B21" s="62" t="s">
        <v>55</v>
      </c>
      <c r="C21" s="62"/>
      <c r="D21" s="62"/>
      <c r="E21" s="62"/>
      <c r="F21" s="62"/>
      <c r="G21" s="62"/>
      <c r="H21" s="38">
        <f>SUM(H13:H20)</f>
        <v>100</v>
      </c>
    </row>
    <row r="22" spans="1:8" ht="36" customHeight="1">
      <c r="A22" s="31" t="s">
        <v>166</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5" orientation="portrait" r:id="rId1"/>
  <extLst>
    <ext uri="{2D9387EB-5337-4D45-933B-B4D357D02E09}">
      <gutter val="0.0" pos="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H25"/>
  <sheetViews>
    <sheetView topLeftCell="A5" zoomScaleNormal="100" workbookViewId="0">
      <selection activeCell="K14" sqref="K14"/>
    </sheetView>
  </sheetViews>
  <sheetFormatPr defaultColWidth="8" defaultRowHeight="15.6"/>
  <cols>
    <col min="1" max="1" width="10.8984375" customWidth="1"/>
    <col min="2" max="2" width="12.8984375" customWidth="1"/>
    <col min="3" max="3" width="13.296875" customWidth="1"/>
    <col min="4" max="4" width="11.69921875" customWidth="1"/>
    <col min="5" max="5" width="12.8984375" customWidth="1"/>
    <col min="6" max="6" width="12" customWidth="1"/>
    <col min="7" max="7" width="9.3984375" customWidth="1"/>
    <col min="8" max="8" width="10.296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150</v>
      </c>
      <c r="B5" s="7" t="s">
        <v>4</v>
      </c>
      <c r="C5" s="79" t="s">
        <v>151</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7.9992999999999999</v>
      </c>
      <c r="D7" s="13" t="s">
        <v>13</v>
      </c>
      <c r="E7" s="8">
        <f>C7</f>
        <v>7.9992999999999999</v>
      </c>
      <c r="F7" s="10" t="s">
        <v>14</v>
      </c>
      <c r="G7" s="10">
        <f>E7</f>
        <v>7.9992999999999999</v>
      </c>
      <c r="H7" s="82">
        <v>1</v>
      </c>
    </row>
    <row r="8" spans="1:8" ht="24.75" customHeight="1">
      <c r="A8" s="86"/>
      <c r="B8" s="12" t="s">
        <v>15</v>
      </c>
      <c r="C8" s="13">
        <v>7.9992999999999999</v>
      </c>
      <c r="D8" s="12" t="s">
        <v>15</v>
      </c>
      <c r="E8" s="8">
        <f>E7</f>
        <v>7.9992999999999999</v>
      </c>
      <c r="F8" s="11" t="s">
        <v>15</v>
      </c>
      <c r="G8" s="10">
        <f>G7</f>
        <v>7.9992999999999999</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152</v>
      </c>
      <c r="C11" s="80"/>
      <c r="D11" s="81"/>
      <c r="E11" s="79" t="s">
        <v>22</v>
      </c>
      <c r="F11" s="80"/>
      <c r="G11" s="81"/>
      <c r="H11" s="19">
        <v>1</v>
      </c>
    </row>
    <row r="12" spans="1:8" ht="24.75" customHeight="1">
      <c r="A12" s="87" t="s">
        <v>153</v>
      </c>
      <c r="B12" s="22" t="s">
        <v>24</v>
      </c>
      <c r="C12" s="22" t="s">
        <v>25</v>
      </c>
      <c r="D12" s="92" t="s">
        <v>26</v>
      </c>
      <c r="E12" s="93"/>
      <c r="F12" s="22" t="s">
        <v>27</v>
      </c>
      <c r="G12" s="22" t="s">
        <v>28</v>
      </c>
      <c r="H12" s="22" t="s">
        <v>29</v>
      </c>
    </row>
    <row r="13" spans="1:8" ht="26.25" customHeight="1">
      <c r="A13" s="106"/>
      <c r="B13" s="101" t="s">
        <v>30</v>
      </c>
      <c r="C13" s="5" t="s">
        <v>31</v>
      </c>
      <c r="D13" s="97" t="s">
        <v>154</v>
      </c>
      <c r="E13" s="98"/>
      <c r="F13" s="5" t="s">
        <v>106</v>
      </c>
      <c r="G13" s="18">
        <v>1</v>
      </c>
      <c r="H13" s="38">
        <v>12.5</v>
      </c>
    </row>
    <row r="14" spans="1:8" ht="26.25" customHeight="1">
      <c r="A14" s="106"/>
      <c r="B14" s="101"/>
      <c r="C14" s="5" t="s">
        <v>33</v>
      </c>
      <c r="D14" s="90" t="s">
        <v>155</v>
      </c>
      <c r="E14" s="91"/>
      <c r="F14" s="38" t="s">
        <v>106</v>
      </c>
      <c r="G14" s="18">
        <v>1</v>
      </c>
      <c r="H14" s="38">
        <v>12.5</v>
      </c>
    </row>
    <row r="15" spans="1:8" ht="26.25" customHeight="1">
      <c r="A15" s="106"/>
      <c r="B15" s="101"/>
      <c r="C15" s="5" t="s">
        <v>36</v>
      </c>
      <c r="D15" s="90" t="s">
        <v>156</v>
      </c>
      <c r="E15" s="91"/>
      <c r="F15" s="38" t="s">
        <v>157</v>
      </c>
      <c r="G15" s="38" t="s">
        <v>376</v>
      </c>
      <c r="H15" s="38">
        <v>12.5</v>
      </c>
    </row>
    <row r="16" spans="1:8" ht="26.25" customHeight="1">
      <c r="A16" s="106"/>
      <c r="B16" s="101"/>
      <c r="C16" s="5" t="s">
        <v>39</v>
      </c>
      <c r="D16" s="90" t="s">
        <v>117</v>
      </c>
      <c r="E16" s="91"/>
      <c r="F16" s="38" t="s">
        <v>106</v>
      </c>
      <c r="G16" s="18">
        <v>1</v>
      </c>
      <c r="H16" s="38">
        <v>12.5</v>
      </c>
    </row>
    <row r="17" spans="1:8" ht="26.25" customHeight="1">
      <c r="A17" s="106"/>
      <c r="B17" s="101" t="s">
        <v>42</v>
      </c>
      <c r="C17" s="29" t="s">
        <v>43</v>
      </c>
      <c r="D17" s="90" t="s">
        <v>158</v>
      </c>
      <c r="E17" s="91"/>
      <c r="F17" s="38" t="s">
        <v>106</v>
      </c>
      <c r="G17" s="18">
        <v>1</v>
      </c>
      <c r="H17" s="38">
        <v>15</v>
      </c>
    </row>
    <row r="18" spans="1:8" ht="26.25" customHeight="1">
      <c r="A18" s="106"/>
      <c r="B18" s="101"/>
      <c r="C18" s="29" t="s">
        <v>46</v>
      </c>
      <c r="D18" s="90" t="s">
        <v>159</v>
      </c>
      <c r="E18" s="91"/>
      <c r="F18" s="50" t="s">
        <v>160</v>
      </c>
      <c r="G18" s="50" t="s">
        <v>160</v>
      </c>
      <c r="H18" s="38">
        <v>15</v>
      </c>
    </row>
    <row r="19" spans="1:8" ht="26.25" customHeight="1">
      <c r="A19" s="106"/>
      <c r="B19" s="5" t="s">
        <v>48</v>
      </c>
      <c r="C19" s="5" t="s">
        <v>49</v>
      </c>
      <c r="D19" s="91" t="s">
        <v>50</v>
      </c>
      <c r="E19" s="91"/>
      <c r="F19" s="38" t="s">
        <v>51</v>
      </c>
      <c r="G19" s="37">
        <v>0.97</v>
      </c>
      <c r="H19" s="38">
        <v>5</v>
      </c>
    </row>
    <row r="20" spans="1:8" ht="27" customHeight="1">
      <c r="A20" s="106"/>
      <c r="B20" s="5" t="s">
        <v>52</v>
      </c>
      <c r="C20" s="5" t="s">
        <v>53</v>
      </c>
      <c r="D20" s="101" t="s">
        <v>54</v>
      </c>
      <c r="E20" s="101"/>
      <c r="F20" s="5" t="s">
        <v>38</v>
      </c>
      <c r="G20" s="18">
        <v>1</v>
      </c>
      <c r="H20" s="38">
        <v>10</v>
      </c>
    </row>
    <row r="21" spans="1:8" ht="27" customHeight="1">
      <c r="A21" s="107"/>
      <c r="B21" s="101" t="s">
        <v>55</v>
      </c>
      <c r="C21" s="101"/>
      <c r="D21" s="101"/>
      <c r="E21" s="101"/>
      <c r="F21" s="101"/>
      <c r="G21" s="101"/>
      <c r="H21" s="5">
        <f>SUM(H13:H20)</f>
        <v>95</v>
      </c>
    </row>
    <row r="22" spans="1:8" ht="46.2" customHeight="1">
      <c r="A22" s="31" t="s">
        <v>161</v>
      </c>
      <c r="B22" s="62" t="s">
        <v>57</v>
      </c>
      <c r="C22" s="62"/>
      <c r="D22" s="62"/>
      <c r="E22" s="62"/>
      <c r="F22" s="62"/>
      <c r="G22" s="62"/>
      <c r="H22" s="62"/>
    </row>
    <row r="23" spans="1:8" ht="25.5" customHeight="1">
      <c r="A23" s="3" t="s">
        <v>252</v>
      </c>
      <c r="B23" s="32"/>
      <c r="C23" s="32"/>
      <c r="D23" s="32"/>
      <c r="E23" s="32"/>
      <c r="F23" s="32"/>
      <c r="G23" s="33" t="s">
        <v>253</v>
      </c>
      <c r="H23" s="32"/>
    </row>
    <row r="24" spans="1:8" ht="26.25" customHeight="1">
      <c r="A24" s="96" t="s">
        <v>58</v>
      </c>
      <c r="B24" s="96"/>
      <c r="C24" s="96"/>
      <c r="D24" s="96"/>
      <c r="E24" s="96"/>
      <c r="F24" s="96"/>
      <c r="G24" s="96"/>
      <c r="H24" s="96"/>
    </row>
    <row r="25" spans="1:8" ht="14.25" customHeight="1">
      <c r="A25" s="1"/>
      <c r="B25" s="1"/>
      <c r="C25" s="1"/>
      <c r="D25" s="1"/>
      <c r="E25" s="1"/>
      <c r="F25" s="1"/>
      <c r="G25" s="1"/>
      <c r="H25" s="1"/>
    </row>
  </sheetData>
  <mergeCells count="29">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A24:H24"/>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8" orientation="portrait" r:id="rId1"/>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4"/>
  <sheetViews>
    <sheetView topLeftCell="A7" zoomScaleNormal="100" workbookViewId="0">
      <selection activeCell="G19" sqref="G19"/>
    </sheetView>
  </sheetViews>
  <sheetFormatPr defaultColWidth="8" defaultRowHeight="15.6"/>
  <cols>
    <col min="1" max="1" width="12" customWidth="1"/>
    <col min="2" max="2" width="14.296875" customWidth="1"/>
    <col min="3" max="3" width="11.796875" customWidth="1"/>
    <col min="4" max="5" width="12.8984375" customWidth="1"/>
    <col min="6" max="6" width="12.59765625" customWidth="1"/>
    <col min="7" max="7" width="11.5" customWidth="1"/>
    <col min="8" max="8" width="11.5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167</v>
      </c>
      <c r="B5" s="7" t="s">
        <v>4</v>
      </c>
      <c r="C5" s="79" t="s">
        <v>168</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212.83083199999999</v>
      </c>
      <c r="D7" s="13" t="s">
        <v>13</v>
      </c>
      <c r="E7" s="8">
        <f>C7</f>
        <v>212.83083199999999</v>
      </c>
      <c r="F7" s="10" t="s">
        <v>14</v>
      </c>
      <c r="G7" s="10">
        <f>E7</f>
        <v>212.83083199999999</v>
      </c>
      <c r="H7" s="82">
        <v>1</v>
      </c>
    </row>
    <row r="8" spans="1:8" ht="24.75" customHeight="1">
      <c r="A8" s="86"/>
      <c r="B8" s="12" t="s">
        <v>15</v>
      </c>
      <c r="C8" s="13">
        <v>212.83083199999999</v>
      </c>
      <c r="D8" s="12" t="s">
        <v>15</v>
      </c>
      <c r="E8" s="8">
        <f>E7</f>
        <v>212.83083199999999</v>
      </c>
      <c r="F8" s="11" t="s">
        <v>15</v>
      </c>
      <c r="G8" s="10">
        <f>G7</f>
        <v>212.83083199999999</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169</v>
      </c>
      <c r="C11" s="80"/>
      <c r="D11" s="81"/>
      <c r="E11" s="79" t="s">
        <v>22</v>
      </c>
      <c r="F11" s="80"/>
      <c r="G11" s="81"/>
      <c r="H11" s="19">
        <v>1</v>
      </c>
    </row>
    <row r="12" spans="1:8" ht="24.75" customHeight="1">
      <c r="A12" s="87" t="s">
        <v>170</v>
      </c>
      <c r="B12" s="7" t="s">
        <v>24</v>
      </c>
      <c r="C12" s="7" t="s">
        <v>25</v>
      </c>
      <c r="D12" s="92" t="s">
        <v>26</v>
      </c>
      <c r="E12" s="93"/>
      <c r="F12" s="22" t="s">
        <v>27</v>
      </c>
      <c r="G12" s="22" t="s">
        <v>28</v>
      </c>
      <c r="H12" s="22" t="s">
        <v>29</v>
      </c>
    </row>
    <row r="13" spans="1:8" ht="26.25" customHeight="1">
      <c r="A13" s="88"/>
      <c r="B13" s="68" t="s">
        <v>30</v>
      </c>
      <c r="C13" s="25" t="s">
        <v>31</v>
      </c>
      <c r="D13" s="90" t="s">
        <v>171</v>
      </c>
      <c r="E13" s="91"/>
      <c r="F13" s="38" t="s">
        <v>254</v>
      </c>
      <c r="G13" s="38" t="s">
        <v>255</v>
      </c>
      <c r="H13" s="38">
        <v>12.5</v>
      </c>
    </row>
    <row r="14" spans="1:8" ht="26.25" customHeight="1">
      <c r="A14" s="88"/>
      <c r="B14" s="69"/>
      <c r="C14" s="25" t="s">
        <v>33</v>
      </c>
      <c r="D14" s="90" t="s">
        <v>115</v>
      </c>
      <c r="E14" s="91"/>
      <c r="F14" s="38" t="s">
        <v>106</v>
      </c>
      <c r="G14" s="19">
        <v>1</v>
      </c>
      <c r="H14" s="38">
        <v>12.5</v>
      </c>
    </row>
    <row r="15" spans="1:8" ht="26.25" customHeight="1">
      <c r="A15" s="88"/>
      <c r="B15" s="69"/>
      <c r="C15" s="25" t="s">
        <v>36</v>
      </c>
      <c r="D15" s="90" t="s">
        <v>116</v>
      </c>
      <c r="E15" s="90"/>
      <c r="F15" s="38" t="s">
        <v>106</v>
      </c>
      <c r="G15" s="19">
        <v>1</v>
      </c>
      <c r="H15" s="38">
        <v>12.5</v>
      </c>
    </row>
    <row r="16" spans="1:8" ht="26.25" customHeight="1">
      <c r="A16" s="88"/>
      <c r="B16" s="69"/>
      <c r="C16" s="25" t="s">
        <v>39</v>
      </c>
      <c r="D16" s="90" t="s">
        <v>117</v>
      </c>
      <c r="E16" s="90"/>
      <c r="F16" s="38" t="s">
        <v>106</v>
      </c>
      <c r="G16" s="19">
        <v>1</v>
      </c>
      <c r="H16" s="38">
        <v>12.5</v>
      </c>
    </row>
    <row r="17" spans="1:8" ht="26.25" customHeight="1">
      <c r="A17" s="88"/>
      <c r="B17" s="68" t="s">
        <v>42</v>
      </c>
      <c r="C17" s="25" t="s">
        <v>87</v>
      </c>
      <c r="D17" s="90" t="s">
        <v>118</v>
      </c>
      <c r="E17" s="91"/>
      <c r="F17" s="21" t="s">
        <v>119</v>
      </c>
      <c r="G17" s="21" t="s">
        <v>119</v>
      </c>
      <c r="H17" s="38">
        <v>15</v>
      </c>
    </row>
    <row r="18" spans="1:8" ht="26.25" customHeight="1">
      <c r="A18" s="88"/>
      <c r="B18" s="69"/>
      <c r="C18" s="25" t="s">
        <v>43</v>
      </c>
      <c r="D18" s="90" t="s">
        <v>120</v>
      </c>
      <c r="E18" s="91"/>
      <c r="F18" s="38" t="s">
        <v>106</v>
      </c>
      <c r="G18" s="19">
        <v>1</v>
      </c>
      <c r="H18" s="38">
        <v>15</v>
      </c>
    </row>
    <row r="19" spans="1:8" ht="26.25" customHeight="1">
      <c r="A19" s="88"/>
      <c r="B19" s="6" t="s">
        <v>48</v>
      </c>
      <c r="C19" s="25" t="s">
        <v>49</v>
      </c>
      <c r="D19" s="91" t="s">
        <v>50</v>
      </c>
      <c r="E19" s="91"/>
      <c r="F19" s="38" t="s">
        <v>106</v>
      </c>
      <c r="G19" s="19">
        <v>1</v>
      </c>
      <c r="H19" s="38">
        <v>10</v>
      </c>
    </row>
    <row r="20" spans="1:8" ht="27" customHeight="1">
      <c r="A20" s="88"/>
      <c r="B20" s="5" t="s">
        <v>52</v>
      </c>
      <c r="C20" s="5" t="s">
        <v>53</v>
      </c>
      <c r="D20" s="62" t="s">
        <v>54</v>
      </c>
      <c r="E20" s="62"/>
      <c r="F20" s="38" t="s">
        <v>106</v>
      </c>
      <c r="G20" s="37">
        <v>1</v>
      </c>
      <c r="H20" s="38">
        <v>10</v>
      </c>
    </row>
    <row r="21" spans="1:8" ht="27" customHeight="1">
      <c r="A21" s="89"/>
      <c r="B21" s="63" t="s">
        <v>55</v>
      </c>
      <c r="C21" s="64"/>
      <c r="D21" s="64"/>
      <c r="E21" s="64"/>
      <c r="F21" s="64"/>
      <c r="G21" s="65"/>
      <c r="H21" s="5">
        <f>SUM(H13:H20)</f>
        <v>100</v>
      </c>
    </row>
    <row r="22" spans="1:8" ht="45.6" customHeight="1">
      <c r="A22" s="31" t="s">
        <v>172</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A3:H3"/>
    <mergeCell ref="A2:H2"/>
    <mergeCell ref="D19:E19"/>
    <mergeCell ref="D20:E20"/>
    <mergeCell ref="E11:G11"/>
    <mergeCell ref="D15:E15"/>
    <mergeCell ref="D16:E16"/>
    <mergeCell ref="F6:G6"/>
    <mergeCell ref="D6:E6"/>
    <mergeCell ref="B6:C6"/>
    <mergeCell ref="A6:A9"/>
    <mergeCell ref="F5:H5"/>
    <mergeCell ref="C5:D5"/>
    <mergeCell ref="B11:D11"/>
    <mergeCell ref="E10:G10"/>
    <mergeCell ref="B10:D10"/>
    <mergeCell ref="A10:A11"/>
    <mergeCell ref="H7:H9"/>
    <mergeCell ref="D14:E14"/>
    <mergeCell ref="D13:E13"/>
    <mergeCell ref="B13:B16"/>
    <mergeCell ref="D12:E12"/>
    <mergeCell ref="A12:A21"/>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3" orientation="portrait" r:id="rId1"/>
  <extLst>
    <ext uri="{2D9387EB-5337-4D45-933B-B4D357D02E09}">
      <gutter val="0.0" pos="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H24"/>
  <sheetViews>
    <sheetView topLeftCell="A7" zoomScaleNormal="100" workbookViewId="0">
      <selection activeCell="L16" sqref="L16"/>
    </sheetView>
  </sheetViews>
  <sheetFormatPr defaultColWidth="8" defaultRowHeight="15.6"/>
  <cols>
    <col min="1" max="1" width="11.5" customWidth="1"/>
    <col min="2" max="2" width="13.796875" customWidth="1"/>
    <col min="3" max="3" width="13.09765625" customWidth="1"/>
    <col min="4" max="4" width="11.69921875" customWidth="1"/>
    <col min="5" max="5" width="12.3984375" customWidth="1"/>
    <col min="6" max="6" width="12.8984375" customWidth="1"/>
    <col min="7" max="7" width="11.19921875" customWidth="1"/>
    <col min="8" max="8" width="12.19921875" customWidth="1"/>
  </cols>
  <sheetData>
    <row r="1" spans="1:8" ht="28.8" customHeight="1">
      <c r="A1" s="17" t="s">
        <v>0</v>
      </c>
    </row>
    <row r="2" spans="1:8" ht="19.8" customHeight="1">
      <c r="A2" s="78" t="s">
        <v>1</v>
      </c>
      <c r="B2" s="78"/>
      <c r="C2" s="78"/>
      <c r="D2" s="78"/>
      <c r="E2" s="78"/>
      <c r="F2" s="78"/>
      <c r="G2" s="78"/>
      <c r="H2" s="78"/>
    </row>
    <row r="3" spans="1:8" ht="26.4" customHeight="1">
      <c r="A3" s="77" t="s">
        <v>320</v>
      </c>
      <c r="B3" s="77"/>
      <c r="C3" s="77"/>
      <c r="D3" s="77"/>
      <c r="E3" s="77"/>
      <c r="F3" s="77"/>
      <c r="G3" s="77"/>
      <c r="H3" s="77"/>
    </row>
    <row r="4" spans="1:8" ht="30" customHeight="1">
      <c r="A4" s="16" t="s">
        <v>250</v>
      </c>
      <c r="B4" s="15"/>
      <c r="C4" s="15"/>
      <c r="D4" s="15"/>
      <c r="E4" s="15"/>
      <c r="F4" s="15"/>
      <c r="G4" s="15"/>
      <c r="H4" s="15" t="s">
        <v>2</v>
      </c>
    </row>
    <row r="5" spans="1:8" ht="24.75" customHeight="1">
      <c r="A5" s="46" t="s">
        <v>3</v>
      </c>
      <c r="B5" s="7" t="s">
        <v>4</v>
      </c>
      <c r="C5" s="113" t="s">
        <v>5</v>
      </c>
      <c r="D5" s="114"/>
      <c r="E5" s="4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13.908118</v>
      </c>
      <c r="D7" s="13" t="s">
        <v>13</v>
      </c>
      <c r="E7" s="8">
        <f>C7</f>
        <v>13.908118</v>
      </c>
      <c r="F7" s="10" t="s">
        <v>14</v>
      </c>
      <c r="G7" s="10">
        <f>E7</f>
        <v>13.908118</v>
      </c>
      <c r="H7" s="82">
        <v>1</v>
      </c>
    </row>
    <row r="8" spans="1:8" ht="24.75" customHeight="1">
      <c r="A8" s="86"/>
      <c r="B8" s="12" t="s">
        <v>15</v>
      </c>
      <c r="C8" s="13">
        <v>13.908118</v>
      </c>
      <c r="D8" s="48" t="s">
        <v>15</v>
      </c>
      <c r="E8" s="8">
        <f>E7</f>
        <v>13.908118</v>
      </c>
      <c r="F8" s="11" t="s">
        <v>15</v>
      </c>
      <c r="G8" s="10">
        <f>G7</f>
        <v>13.908118</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33" t="s">
        <v>21</v>
      </c>
      <c r="C11" s="80"/>
      <c r="D11" s="81"/>
      <c r="E11" s="79" t="s">
        <v>22</v>
      </c>
      <c r="F11" s="80"/>
      <c r="G11" s="81"/>
      <c r="H11" s="19">
        <v>1</v>
      </c>
    </row>
    <row r="12" spans="1:8" ht="24.75" customHeight="1">
      <c r="A12" s="137" t="s">
        <v>23</v>
      </c>
      <c r="B12" s="7" t="s">
        <v>24</v>
      </c>
      <c r="C12" s="7" t="s">
        <v>25</v>
      </c>
      <c r="D12" s="79" t="s">
        <v>26</v>
      </c>
      <c r="E12" s="81"/>
      <c r="F12" s="7" t="s">
        <v>27</v>
      </c>
      <c r="G12" s="7" t="s">
        <v>28</v>
      </c>
      <c r="H12" s="7" t="s">
        <v>29</v>
      </c>
    </row>
    <row r="13" spans="1:8" ht="26.25" customHeight="1">
      <c r="A13" s="138"/>
      <c r="B13" s="68" t="s">
        <v>30</v>
      </c>
      <c r="C13" s="6" t="s">
        <v>31</v>
      </c>
      <c r="D13" s="63" t="s">
        <v>32</v>
      </c>
      <c r="E13" s="65"/>
      <c r="F13" s="57" t="s">
        <v>300</v>
      </c>
      <c r="G13" s="22" t="s">
        <v>299</v>
      </c>
      <c r="H13" s="7">
        <v>12.5</v>
      </c>
    </row>
    <row r="14" spans="1:8" ht="26.25" customHeight="1">
      <c r="A14" s="138"/>
      <c r="B14" s="69"/>
      <c r="C14" s="6" t="s">
        <v>33</v>
      </c>
      <c r="D14" s="63" t="s">
        <v>34</v>
      </c>
      <c r="E14" s="65"/>
      <c r="F14" s="21" t="s">
        <v>35</v>
      </c>
      <c r="G14" s="21" t="s">
        <v>35</v>
      </c>
      <c r="H14" s="7">
        <v>12.5</v>
      </c>
    </row>
    <row r="15" spans="1:8" ht="26.25" customHeight="1">
      <c r="A15" s="138"/>
      <c r="B15" s="69"/>
      <c r="C15" s="6" t="s">
        <v>36</v>
      </c>
      <c r="D15" s="97" t="s">
        <v>37</v>
      </c>
      <c r="E15" s="98"/>
      <c r="F15" s="5" t="s">
        <v>38</v>
      </c>
      <c r="G15" s="18">
        <v>1</v>
      </c>
      <c r="H15" s="7">
        <v>12.5</v>
      </c>
    </row>
    <row r="16" spans="1:8" ht="26.25" customHeight="1">
      <c r="A16" s="138"/>
      <c r="B16" s="69"/>
      <c r="C16" s="6" t="s">
        <v>39</v>
      </c>
      <c r="D16" s="97" t="s">
        <v>40</v>
      </c>
      <c r="E16" s="98"/>
      <c r="F16" s="27" t="s">
        <v>41</v>
      </c>
      <c r="G16" s="5" t="s">
        <v>369</v>
      </c>
      <c r="H16" s="7">
        <v>12.5</v>
      </c>
    </row>
    <row r="17" spans="1:8" ht="26.25" customHeight="1">
      <c r="A17" s="138"/>
      <c r="B17" s="68" t="s">
        <v>42</v>
      </c>
      <c r="C17" s="6" t="s">
        <v>43</v>
      </c>
      <c r="D17" s="63" t="s">
        <v>44</v>
      </c>
      <c r="E17" s="65"/>
      <c r="F17" s="24" t="s">
        <v>45</v>
      </c>
      <c r="G17" s="24" t="s">
        <v>45</v>
      </c>
      <c r="H17" s="7">
        <v>15</v>
      </c>
    </row>
    <row r="18" spans="1:8" ht="26.25" customHeight="1">
      <c r="A18" s="138"/>
      <c r="B18" s="69"/>
      <c r="C18" s="6" t="s">
        <v>46</v>
      </c>
      <c r="D18" s="63" t="s">
        <v>47</v>
      </c>
      <c r="E18" s="65"/>
      <c r="F18" s="7" t="s">
        <v>47</v>
      </c>
      <c r="G18" s="7" t="s">
        <v>47</v>
      </c>
      <c r="H18" s="7">
        <v>15</v>
      </c>
    </row>
    <row r="19" spans="1:8" ht="26.25" customHeight="1">
      <c r="A19" s="138"/>
      <c r="B19" s="6" t="s">
        <v>48</v>
      </c>
      <c r="C19" s="6" t="s">
        <v>49</v>
      </c>
      <c r="D19" s="63" t="s">
        <v>50</v>
      </c>
      <c r="E19" s="65"/>
      <c r="F19" s="7" t="s">
        <v>51</v>
      </c>
      <c r="G19" s="19">
        <v>0.98</v>
      </c>
      <c r="H19" s="7">
        <v>10</v>
      </c>
    </row>
    <row r="20" spans="1:8" ht="27" customHeight="1">
      <c r="A20" s="138"/>
      <c r="B20" s="5" t="s">
        <v>52</v>
      </c>
      <c r="C20" s="5" t="s">
        <v>53</v>
      </c>
      <c r="D20" s="63" t="s">
        <v>54</v>
      </c>
      <c r="E20" s="65"/>
      <c r="F20" s="5" t="s">
        <v>38</v>
      </c>
      <c r="G20" s="18">
        <v>1</v>
      </c>
      <c r="H20" s="5">
        <v>10</v>
      </c>
    </row>
    <row r="21" spans="1:8" ht="27" customHeight="1">
      <c r="A21" s="139"/>
      <c r="B21" s="63" t="s">
        <v>55</v>
      </c>
      <c r="C21" s="64"/>
      <c r="D21" s="64"/>
      <c r="E21" s="64"/>
      <c r="F21" s="64"/>
      <c r="G21" s="65"/>
      <c r="H21" s="5">
        <f>SUM(H13:H20)</f>
        <v>100</v>
      </c>
    </row>
    <row r="22" spans="1:8" ht="49.2" customHeight="1">
      <c r="A22" s="4" t="s">
        <v>56</v>
      </c>
      <c r="B22" s="134" t="s">
        <v>57</v>
      </c>
      <c r="C22" s="135"/>
      <c r="D22" s="135"/>
      <c r="E22" s="135"/>
      <c r="F22" s="135"/>
      <c r="G22" s="135"/>
      <c r="H22" s="136"/>
    </row>
    <row r="23" spans="1:8" ht="25.5" customHeight="1">
      <c r="A23" s="3" t="s">
        <v>252</v>
      </c>
      <c r="B23" s="2"/>
      <c r="C23" s="2"/>
      <c r="D23" s="2"/>
      <c r="E23" s="2"/>
      <c r="F23" s="2"/>
      <c r="G23" s="3" t="s">
        <v>253</v>
      </c>
      <c r="H23" s="2"/>
    </row>
    <row r="24" spans="1:8" ht="14.25" customHeight="1">
      <c r="A24" s="1"/>
      <c r="B24" s="1"/>
      <c r="C24" s="1"/>
      <c r="D24" s="1"/>
      <c r="E24" s="1"/>
      <c r="F24" s="1"/>
      <c r="G24" s="1"/>
      <c r="H24" s="1"/>
    </row>
  </sheetData>
  <mergeCells count="28">
    <mergeCell ref="F5:H5"/>
    <mergeCell ref="C5:D5"/>
    <mergeCell ref="A3:H3"/>
    <mergeCell ref="A2:H2"/>
    <mergeCell ref="D20:E20"/>
    <mergeCell ref="D13:E13"/>
    <mergeCell ref="D14:E14"/>
    <mergeCell ref="D17:E17"/>
    <mergeCell ref="D18:E18"/>
    <mergeCell ref="D19:E19"/>
    <mergeCell ref="D16:E16"/>
    <mergeCell ref="D15:E15"/>
    <mergeCell ref="A12:A21"/>
    <mergeCell ref="A10:A11"/>
    <mergeCell ref="H7:H9"/>
    <mergeCell ref="F6:G6"/>
    <mergeCell ref="A6:A9"/>
    <mergeCell ref="D12:E12"/>
    <mergeCell ref="E11:G11"/>
    <mergeCell ref="B11:D11"/>
    <mergeCell ref="E10:G10"/>
    <mergeCell ref="B10:D10"/>
    <mergeCell ref="B22:H22"/>
    <mergeCell ref="B21:G21"/>
    <mergeCell ref="B17:B18"/>
    <mergeCell ref="B13:B16"/>
    <mergeCell ref="D6:E6"/>
    <mergeCell ref="B6:C6"/>
  </mergeCells>
  <phoneticPr fontId="0" type="noConversion"/>
  <printOptions horizontalCentered="1" verticalCentered="1"/>
  <pageMargins left="0.55131996710469411" right="0.16942325774140246" top="0.16525711600236068" bottom="0.16942325774140246" header="0.29926813962891347" footer="0.29926813962891347"/>
  <pageSetup paperSize="9" scale="84" fitToHeight="0" orientation="portrait" r:id="rId1"/>
  <extLst>
    <ext uri="{2D9387EB-5337-4D45-933B-B4D357D02E09}">
      <gutter val="0.0" pos="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H24"/>
  <sheetViews>
    <sheetView topLeftCell="A7" zoomScaleNormal="100" workbookViewId="0">
      <selection activeCell="G15" sqref="G15"/>
    </sheetView>
  </sheetViews>
  <sheetFormatPr defaultColWidth="8" defaultRowHeight="15.6"/>
  <cols>
    <col min="1" max="1" width="14.69921875" customWidth="1"/>
    <col min="2" max="2" width="13.59765625" customWidth="1"/>
    <col min="3" max="3" width="11.8984375" customWidth="1"/>
    <col min="4" max="4" width="12" customWidth="1"/>
    <col min="5" max="5" width="12.8984375" customWidth="1"/>
    <col min="6" max="6" width="12.59765625" customWidth="1"/>
    <col min="7" max="7" width="12.3984375" customWidth="1"/>
    <col min="8" max="8" width="10.796875" customWidth="1"/>
  </cols>
  <sheetData>
    <row r="1" spans="1:8" ht="25.2"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18" customHeight="1">
      <c r="A4" s="16" t="s">
        <v>250</v>
      </c>
      <c r="B4" s="15"/>
      <c r="C4" s="15"/>
      <c r="D4" s="15"/>
      <c r="E4" s="15"/>
      <c r="F4" s="15"/>
      <c r="G4" s="15"/>
      <c r="H4" s="15" t="s">
        <v>2</v>
      </c>
    </row>
    <row r="5" spans="1:8" ht="24.75" customHeight="1">
      <c r="A5" s="14" t="s">
        <v>59</v>
      </c>
      <c r="B5" s="7" t="s">
        <v>4</v>
      </c>
      <c r="C5" s="75" t="s">
        <v>60</v>
      </c>
      <c r="D5" s="76"/>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25.55707</v>
      </c>
      <c r="D7" s="13" t="s">
        <v>13</v>
      </c>
      <c r="E7" s="8">
        <f>C7</f>
        <v>25.55707</v>
      </c>
      <c r="F7" s="10" t="s">
        <v>14</v>
      </c>
      <c r="G7" s="10">
        <f>E7</f>
        <v>25.55707</v>
      </c>
      <c r="H7" s="82">
        <v>1</v>
      </c>
    </row>
    <row r="8" spans="1:8" ht="24.75" customHeight="1">
      <c r="A8" s="86"/>
      <c r="B8" s="12" t="s">
        <v>15</v>
      </c>
      <c r="C8" s="13">
        <v>25.55707</v>
      </c>
      <c r="D8" s="12" t="s">
        <v>15</v>
      </c>
      <c r="E8" s="8">
        <f>E7</f>
        <v>25.55707</v>
      </c>
      <c r="F8" s="11" t="s">
        <v>15</v>
      </c>
      <c r="G8" s="10">
        <f>G7</f>
        <v>25.55707</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21</v>
      </c>
      <c r="C11" s="80"/>
      <c r="D11" s="81"/>
      <c r="E11" s="79" t="s">
        <v>22</v>
      </c>
      <c r="F11" s="80"/>
      <c r="G11" s="81"/>
      <c r="H11" s="19">
        <v>1</v>
      </c>
    </row>
    <row r="12" spans="1:8" ht="24.75" customHeight="1">
      <c r="A12" s="87" t="s">
        <v>61</v>
      </c>
      <c r="B12" s="7" t="s">
        <v>24</v>
      </c>
      <c r="C12" s="7" t="s">
        <v>25</v>
      </c>
      <c r="D12" s="92" t="s">
        <v>26</v>
      </c>
      <c r="E12" s="93"/>
      <c r="F12" s="7" t="s">
        <v>27</v>
      </c>
      <c r="G12" s="7" t="s">
        <v>28</v>
      </c>
      <c r="H12" s="7" t="s">
        <v>29</v>
      </c>
    </row>
    <row r="13" spans="1:8" ht="26.25" customHeight="1">
      <c r="A13" s="88"/>
      <c r="B13" s="68" t="s">
        <v>30</v>
      </c>
      <c r="C13" s="25" t="s">
        <v>31</v>
      </c>
      <c r="D13" s="97" t="s">
        <v>32</v>
      </c>
      <c r="E13" s="98"/>
      <c r="F13" s="59" t="s">
        <v>301</v>
      </c>
      <c r="G13" s="22" t="s">
        <v>292</v>
      </c>
      <c r="H13" s="7">
        <v>12.5</v>
      </c>
    </row>
    <row r="14" spans="1:8" ht="26.25" customHeight="1">
      <c r="A14" s="88"/>
      <c r="B14" s="69"/>
      <c r="C14" s="25" t="s">
        <v>33</v>
      </c>
      <c r="D14" s="97" t="s">
        <v>34</v>
      </c>
      <c r="E14" s="98"/>
      <c r="F14" s="21" t="s">
        <v>35</v>
      </c>
      <c r="G14" s="21" t="s">
        <v>35</v>
      </c>
      <c r="H14" s="7">
        <v>12.5</v>
      </c>
    </row>
    <row r="15" spans="1:8" ht="26.25" customHeight="1">
      <c r="A15" s="88"/>
      <c r="B15" s="69"/>
      <c r="C15" s="25" t="s">
        <v>36</v>
      </c>
      <c r="D15" s="97" t="s">
        <v>37</v>
      </c>
      <c r="E15" s="98"/>
      <c r="F15" s="5" t="s">
        <v>38</v>
      </c>
      <c r="G15" s="18">
        <v>1</v>
      </c>
      <c r="H15" s="7">
        <v>12.5</v>
      </c>
    </row>
    <row r="16" spans="1:8" ht="26.25" customHeight="1">
      <c r="A16" s="88"/>
      <c r="B16" s="69"/>
      <c r="C16" s="25" t="s">
        <v>39</v>
      </c>
      <c r="D16" s="97" t="s">
        <v>40</v>
      </c>
      <c r="E16" s="98"/>
      <c r="F16" s="27" t="s">
        <v>62</v>
      </c>
      <c r="G16" s="5" t="s">
        <v>369</v>
      </c>
      <c r="H16" s="7">
        <v>12.5</v>
      </c>
    </row>
    <row r="17" spans="1:8" ht="26.25" customHeight="1">
      <c r="A17" s="88"/>
      <c r="B17" s="68" t="s">
        <v>42</v>
      </c>
      <c r="C17" s="25" t="s">
        <v>43</v>
      </c>
      <c r="D17" s="101" t="s">
        <v>44</v>
      </c>
      <c r="E17" s="101"/>
      <c r="F17" s="26" t="s">
        <v>45</v>
      </c>
      <c r="G17" s="24" t="s">
        <v>45</v>
      </c>
      <c r="H17" s="7">
        <v>15</v>
      </c>
    </row>
    <row r="18" spans="1:8" ht="26.25" customHeight="1">
      <c r="A18" s="88"/>
      <c r="B18" s="69"/>
      <c r="C18" s="6" t="s">
        <v>46</v>
      </c>
      <c r="D18" s="63" t="s">
        <v>47</v>
      </c>
      <c r="E18" s="65"/>
      <c r="F18" s="7" t="s">
        <v>47</v>
      </c>
      <c r="G18" s="7" t="s">
        <v>47</v>
      </c>
      <c r="H18" s="7">
        <v>15</v>
      </c>
    </row>
    <row r="19" spans="1:8" ht="26.25" customHeight="1">
      <c r="A19" s="88"/>
      <c r="B19" s="6" t="s">
        <v>48</v>
      </c>
      <c r="C19" s="6" t="s">
        <v>49</v>
      </c>
      <c r="D19" s="94" t="s">
        <v>50</v>
      </c>
      <c r="E19" s="95"/>
      <c r="F19" s="7" t="s">
        <v>51</v>
      </c>
      <c r="G19" s="19">
        <v>0.98</v>
      </c>
      <c r="H19" s="7">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6.2" customHeight="1">
      <c r="A22" s="4" t="s">
        <v>63</v>
      </c>
      <c r="B22" s="134" t="s">
        <v>57</v>
      </c>
      <c r="C22" s="135"/>
      <c r="D22" s="135"/>
      <c r="E22" s="135"/>
      <c r="F22" s="135"/>
      <c r="G22" s="135"/>
      <c r="H22" s="136"/>
    </row>
    <row r="23" spans="1:8" ht="25.5" customHeight="1">
      <c r="A23" s="3" t="s">
        <v>252</v>
      </c>
      <c r="B23" s="2"/>
      <c r="C23" s="2"/>
      <c r="D23" s="2"/>
      <c r="E23" s="2"/>
      <c r="F23" s="2"/>
      <c r="G23" s="3" t="s">
        <v>253</v>
      </c>
      <c r="H23" s="2"/>
    </row>
    <row r="24" spans="1:8" ht="14.25" customHeight="1">
      <c r="A24" s="1"/>
      <c r="B24" s="1"/>
      <c r="C24" s="1"/>
      <c r="D24" s="1"/>
      <c r="E24" s="1"/>
      <c r="F24" s="1"/>
      <c r="G24" s="1"/>
      <c r="H24" s="1"/>
    </row>
  </sheetData>
  <mergeCells count="28">
    <mergeCell ref="A3:H3"/>
    <mergeCell ref="A2:H2"/>
    <mergeCell ref="D19:E19"/>
    <mergeCell ref="D20:E20"/>
    <mergeCell ref="E11:G11"/>
    <mergeCell ref="D17:E17"/>
    <mergeCell ref="D18:E18"/>
    <mergeCell ref="F6:G6"/>
    <mergeCell ref="D6:E6"/>
    <mergeCell ref="B6:C6"/>
    <mergeCell ref="A6:A9"/>
    <mergeCell ref="F5:H5"/>
    <mergeCell ref="C5:D5"/>
    <mergeCell ref="B11:D11"/>
    <mergeCell ref="E10:G10"/>
    <mergeCell ref="B10:D10"/>
    <mergeCell ref="A10:A11"/>
    <mergeCell ref="H7:H9"/>
    <mergeCell ref="D15:E15"/>
    <mergeCell ref="D14:E14"/>
    <mergeCell ref="D13:E13"/>
    <mergeCell ref="B13:B16"/>
    <mergeCell ref="D12:E12"/>
    <mergeCell ref="B22:H22"/>
    <mergeCell ref="B21:G21"/>
    <mergeCell ref="B17:B18"/>
    <mergeCell ref="D16:E16"/>
    <mergeCell ref="A12:A21"/>
  </mergeCells>
  <phoneticPr fontId="0" type="noConversion"/>
  <pageMargins left="0.55131996710469411" right="0.16942325774140246" top="0.75198932895510218" bottom="0.75198932895510218" header="0.29926813962891347" footer="0.29926813962891347"/>
  <pageSetup paperSize="9" scale="82" orientation="portrait" r:id="rId1"/>
  <extLst>
    <ext uri="{2D9387EB-5337-4D45-933B-B4D357D02E09}">
      <gutter val="0.0" pos="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H24"/>
  <sheetViews>
    <sheetView topLeftCell="A7" zoomScaleNormal="100" workbookViewId="0">
      <selection activeCell="L17" sqref="L17"/>
    </sheetView>
  </sheetViews>
  <sheetFormatPr defaultColWidth="8" defaultRowHeight="15.6"/>
  <cols>
    <col min="1" max="1" width="13.8984375" customWidth="1"/>
    <col min="2" max="2" width="13.796875" customWidth="1"/>
    <col min="3" max="3" width="12.5" customWidth="1"/>
    <col min="4" max="4" width="12.09765625" customWidth="1"/>
    <col min="5" max="5" width="12.8984375" customWidth="1"/>
    <col min="6" max="6" width="11.796875" customWidth="1"/>
    <col min="7" max="7" width="10.796875" customWidth="1"/>
    <col min="8" max="8" width="10.5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122</v>
      </c>
      <c r="B5" s="7" t="s">
        <v>4</v>
      </c>
      <c r="C5" s="145" t="s">
        <v>335</v>
      </c>
      <c r="D5" s="146"/>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4.9619999999999997</v>
      </c>
      <c r="D7" s="13" t="s">
        <v>13</v>
      </c>
      <c r="E7" s="8">
        <f>C7</f>
        <v>4.9619999999999997</v>
      </c>
      <c r="F7" s="10" t="s">
        <v>14</v>
      </c>
      <c r="G7" s="10">
        <f>E7</f>
        <v>4.9619999999999997</v>
      </c>
      <c r="H7" s="82">
        <v>1</v>
      </c>
    </row>
    <row r="8" spans="1:8" ht="24.75" customHeight="1">
      <c r="A8" s="86"/>
      <c r="B8" s="12" t="s">
        <v>15</v>
      </c>
      <c r="C8" s="13">
        <v>4.9619999999999997</v>
      </c>
      <c r="D8" s="12" t="s">
        <v>15</v>
      </c>
      <c r="E8" s="8">
        <f>E7</f>
        <v>4.9619999999999997</v>
      </c>
      <c r="F8" s="11" t="s">
        <v>15</v>
      </c>
      <c r="G8" s="10">
        <f>G7</f>
        <v>4.9619999999999997</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21</v>
      </c>
      <c r="C11" s="80"/>
      <c r="D11" s="81"/>
      <c r="E11" s="79" t="s">
        <v>22</v>
      </c>
      <c r="F11" s="80"/>
      <c r="G11" s="81"/>
      <c r="H11" s="19">
        <v>1</v>
      </c>
    </row>
    <row r="12" spans="1:8" ht="24.75" customHeight="1">
      <c r="A12" s="87" t="s">
        <v>123</v>
      </c>
      <c r="B12" s="7" t="s">
        <v>24</v>
      </c>
      <c r="C12" s="22" t="s">
        <v>25</v>
      </c>
      <c r="D12" s="92" t="s">
        <v>26</v>
      </c>
      <c r="E12" s="93"/>
      <c r="F12" s="22" t="s">
        <v>27</v>
      </c>
      <c r="G12" s="22" t="s">
        <v>28</v>
      </c>
      <c r="H12" s="7" t="s">
        <v>29</v>
      </c>
    </row>
    <row r="13" spans="1:8" ht="26.25" customHeight="1">
      <c r="A13" s="88"/>
      <c r="B13" s="99" t="s">
        <v>30</v>
      </c>
      <c r="C13" s="5" t="s">
        <v>31</v>
      </c>
      <c r="D13" s="144" t="s">
        <v>336</v>
      </c>
      <c r="E13" s="98"/>
      <c r="F13" s="60" t="s">
        <v>292</v>
      </c>
      <c r="G13" s="5" t="s">
        <v>292</v>
      </c>
      <c r="H13" s="5">
        <v>12.5</v>
      </c>
    </row>
    <row r="14" spans="1:8" ht="26.25" customHeight="1">
      <c r="A14" s="88"/>
      <c r="B14" s="100"/>
      <c r="C14" s="5" t="s">
        <v>33</v>
      </c>
      <c r="D14" s="97" t="s">
        <v>34</v>
      </c>
      <c r="E14" s="98"/>
      <c r="F14" s="28" t="s">
        <v>35</v>
      </c>
      <c r="G14" s="28" t="s">
        <v>35</v>
      </c>
      <c r="H14" s="5">
        <v>12.5</v>
      </c>
    </row>
    <row r="15" spans="1:8" ht="26.25" customHeight="1">
      <c r="A15" s="88"/>
      <c r="B15" s="100"/>
      <c r="C15" s="5" t="s">
        <v>36</v>
      </c>
      <c r="D15" s="97" t="s">
        <v>37</v>
      </c>
      <c r="E15" s="98"/>
      <c r="F15" s="28" t="s">
        <v>38</v>
      </c>
      <c r="G15" s="154">
        <v>1</v>
      </c>
      <c r="H15" s="5">
        <v>12.5</v>
      </c>
    </row>
    <row r="16" spans="1:8" ht="26.25" customHeight="1">
      <c r="A16" s="88"/>
      <c r="B16" s="100"/>
      <c r="C16" s="5" t="s">
        <v>39</v>
      </c>
      <c r="D16" s="97" t="s">
        <v>40</v>
      </c>
      <c r="E16" s="98"/>
      <c r="F16" s="60" t="s">
        <v>337</v>
      </c>
      <c r="G16" s="60" t="s">
        <v>338</v>
      </c>
      <c r="H16" s="5">
        <v>12.5</v>
      </c>
    </row>
    <row r="17" spans="1:8" ht="26.25" customHeight="1">
      <c r="A17" s="88"/>
      <c r="B17" s="99" t="s">
        <v>42</v>
      </c>
      <c r="C17" s="5" t="s">
        <v>43</v>
      </c>
      <c r="D17" s="97" t="s">
        <v>44</v>
      </c>
      <c r="E17" s="98"/>
      <c r="F17" s="28" t="s">
        <v>45</v>
      </c>
      <c r="G17" s="28" t="s">
        <v>45</v>
      </c>
      <c r="H17" s="5">
        <v>15</v>
      </c>
    </row>
    <row r="18" spans="1:8" ht="26.25" customHeight="1">
      <c r="A18" s="88"/>
      <c r="B18" s="100"/>
      <c r="C18" s="5" t="s">
        <v>46</v>
      </c>
      <c r="D18" s="97" t="s">
        <v>47</v>
      </c>
      <c r="E18" s="98"/>
      <c r="F18" s="28" t="s">
        <v>47</v>
      </c>
      <c r="G18" s="28" t="s">
        <v>47</v>
      </c>
      <c r="H18" s="5">
        <v>15</v>
      </c>
    </row>
    <row r="19" spans="1:8" ht="26.25" customHeight="1">
      <c r="A19" s="88"/>
      <c r="B19" s="25" t="s">
        <v>48</v>
      </c>
      <c r="C19" s="5" t="s">
        <v>49</v>
      </c>
      <c r="D19" s="102" t="s">
        <v>50</v>
      </c>
      <c r="E19" s="102"/>
      <c r="F19" s="28" t="s">
        <v>51</v>
      </c>
      <c r="G19" s="154">
        <v>1</v>
      </c>
      <c r="H19" s="5">
        <v>10</v>
      </c>
    </row>
    <row r="20" spans="1:8" ht="27" customHeight="1">
      <c r="A20" s="88"/>
      <c r="B20" s="5" t="s">
        <v>52</v>
      </c>
      <c r="C20" s="5" t="s">
        <v>53</v>
      </c>
      <c r="D20" s="101" t="s">
        <v>54</v>
      </c>
      <c r="E20" s="101"/>
      <c r="F20" s="28" t="s">
        <v>38</v>
      </c>
      <c r="G20" s="154">
        <v>1</v>
      </c>
      <c r="H20" s="5">
        <v>10</v>
      </c>
    </row>
    <row r="21" spans="1:8" ht="27" customHeight="1">
      <c r="A21" s="89"/>
      <c r="B21" s="63" t="s">
        <v>55</v>
      </c>
      <c r="C21" s="64"/>
      <c r="D21" s="64"/>
      <c r="E21" s="64"/>
      <c r="F21" s="64"/>
      <c r="G21" s="65"/>
      <c r="H21" s="5">
        <f>SUM(H13:H20)</f>
        <v>100</v>
      </c>
    </row>
    <row r="22" spans="1:8" ht="45" customHeight="1">
      <c r="A22" s="31" t="s">
        <v>124</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4" orientation="portrait" r:id="rId1"/>
  <extLst>
    <ext uri="{2D9387EB-5337-4D45-933B-B4D357D02E09}">
      <gutter val="0.0" pos="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H24"/>
  <sheetViews>
    <sheetView topLeftCell="A7" zoomScaleNormal="100" workbookViewId="0">
      <selection activeCell="K19" sqref="K19"/>
    </sheetView>
  </sheetViews>
  <sheetFormatPr defaultColWidth="8" defaultRowHeight="15.6"/>
  <cols>
    <col min="1" max="1" width="13" customWidth="1"/>
    <col min="2" max="2" width="14" customWidth="1"/>
    <col min="3" max="3" width="12.296875" customWidth="1"/>
    <col min="4" max="4" width="12.19921875" customWidth="1"/>
    <col min="5" max="5" width="12.69921875" customWidth="1"/>
    <col min="6" max="6" width="12.19921875" customWidth="1"/>
    <col min="7" max="7" width="11.296875" customWidth="1"/>
    <col min="8" max="8" width="11.1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205</v>
      </c>
      <c r="B5" s="7" t="s">
        <v>4</v>
      </c>
      <c r="C5" s="79" t="s">
        <v>339</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18</v>
      </c>
      <c r="D7" s="13" t="s">
        <v>13</v>
      </c>
      <c r="E7" s="8">
        <f>C7</f>
        <v>18</v>
      </c>
      <c r="F7" s="10" t="s">
        <v>14</v>
      </c>
      <c r="G7" s="10">
        <f>E7</f>
        <v>18</v>
      </c>
      <c r="H7" s="82">
        <v>1</v>
      </c>
    </row>
    <row r="8" spans="1:8" ht="24.75" customHeight="1">
      <c r="A8" s="86"/>
      <c r="B8" s="12" t="s">
        <v>15</v>
      </c>
      <c r="C8" s="13">
        <v>18</v>
      </c>
      <c r="D8" s="12" t="s">
        <v>15</v>
      </c>
      <c r="E8" s="8">
        <f>E7</f>
        <v>18</v>
      </c>
      <c r="F8" s="11" t="s">
        <v>15</v>
      </c>
      <c r="G8" s="10">
        <f>G7</f>
        <v>18</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206</v>
      </c>
      <c r="C11" s="80"/>
      <c r="D11" s="81"/>
      <c r="E11" s="79" t="s">
        <v>22</v>
      </c>
      <c r="F11" s="80"/>
      <c r="G11" s="81"/>
      <c r="H11" s="19">
        <v>1</v>
      </c>
    </row>
    <row r="12" spans="1:8" ht="24.75" customHeight="1">
      <c r="A12" s="87" t="s">
        <v>207</v>
      </c>
      <c r="B12" s="7" t="s">
        <v>24</v>
      </c>
      <c r="C12" s="7" t="s">
        <v>25</v>
      </c>
      <c r="D12" s="79" t="s">
        <v>26</v>
      </c>
      <c r="E12" s="81"/>
      <c r="F12" s="7" t="s">
        <v>27</v>
      </c>
      <c r="G12" s="7" t="s">
        <v>28</v>
      </c>
      <c r="H12" s="7" t="s">
        <v>29</v>
      </c>
    </row>
    <row r="13" spans="1:8" ht="26.25" customHeight="1">
      <c r="A13" s="88"/>
      <c r="B13" s="68" t="s">
        <v>30</v>
      </c>
      <c r="C13" s="6" t="s">
        <v>31</v>
      </c>
      <c r="D13" s="66" t="s">
        <v>116</v>
      </c>
      <c r="E13" s="67"/>
      <c r="F13" s="38" t="s">
        <v>38</v>
      </c>
      <c r="G13" s="37">
        <v>1</v>
      </c>
      <c r="H13" s="38">
        <v>12.5</v>
      </c>
    </row>
    <row r="14" spans="1:8" ht="26.25" customHeight="1">
      <c r="A14" s="88"/>
      <c r="B14" s="69"/>
      <c r="C14" s="6" t="s">
        <v>33</v>
      </c>
      <c r="D14" s="66" t="s">
        <v>208</v>
      </c>
      <c r="E14" s="67"/>
      <c r="F14" s="38" t="s">
        <v>38</v>
      </c>
      <c r="G14" s="37">
        <v>1</v>
      </c>
      <c r="H14" s="38">
        <v>12.5</v>
      </c>
    </row>
    <row r="15" spans="1:8" ht="26.25" customHeight="1">
      <c r="A15" s="88"/>
      <c r="B15" s="69"/>
      <c r="C15" s="6" t="s">
        <v>36</v>
      </c>
      <c r="D15" s="66" t="s">
        <v>155</v>
      </c>
      <c r="E15" s="67"/>
      <c r="F15" s="38" t="s">
        <v>38</v>
      </c>
      <c r="G15" s="37">
        <v>1</v>
      </c>
      <c r="H15" s="38">
        <v>12.5</v>
      </c>
    </row>
    <row r="16" spans="1:8" ht="26.25" customHeight="1">
      <c r="A16" s="88"/>
      <c r="B16" s="69"/>
      <c r="C16" s="6" t="s">
        <v>39</v>
      </c>
      <c r="D16" s="66" t="s">
        <v>209</v>
      </c>
      <c r="E16" s="67"/>
      <c r="F16" s="38" t="s">
        <v>38</v>
      </c>
      <c r="G16" s="37">
        <v>1</v>
      </c>
      <c r="H16" s="38">
        <v>12.5</v>
      </c>
    </row>
    <row r="17" spans="1:8" ht="26.25" customHeight="1">
      <c r="A17" s="88"/>
      <c r="B17" s="68" t="s">
        <v>42</v>
      </c>
      <c r="C17" s="6" t="s">
        <v>43</v>
      </c>
      <c r="D17" s="66" t="s">
        <v>210</v>
      </c>
      <c r="E17" s="67"/>
      <c r="F17" s="38" t="s">
        <v>38</v>
      </c>
      <c r="G17" s="37">
        <v>1</v>
      </c>
      <c r="H17" s="38">
        <v>15</v>
      </c>
    </row>
    <row r="18" spans="1:8" ht="26.25" customHeight="1">
      <c r="A18" s="88"/>
      <c r="B18" s="69"/>
      <c r="C18" s="6" t="s">
        <v>46</v>
      </c>
      <c r="D18" s="66" t="s">
        <v>211</v>
      </c>
      <c r="E18" s="67"/>
      <c r="F18" s="38" t="s">
        <v>38</v>
      </c>
      <c r="G18" s="37">
        <v>1</v>
      </c>
      <c r="H18" s="38">
        <v>15</v>
      </c>
    </row>
    <row r="19" spans="1:8" ht="26.25" customHeight="1">
      <c r="A19" s="88"/>
      <c r="B19" s="6" t="s">
        <v>48</v>
      </c>
      <c r="C19" s="6" t="s">
        <v>49</v>
      </c>
      <c r="D19" s="66" t="s">
        <v>50</v>
      </c>
      <c r="E19" s="67"/>
      <c r="F19" s="42" t="s">
        <v>51</v>
      </c>
      <c r="G19" s="41">
        <v>0.98</v>
      </c>
      <c r="H19" s="7">
        <v>10</v>
      </c>
    </row>
    <row r="20" spans="1:8" ht="27" customHeight="1">
      <c r="A20" s="88"/>
      <c r="B20" s="5" t="s">
        <v>52</v>
      </c>
      <c r="C20" s="5" t="s">
        <v>53</v>
      </c>
      <c r="D20" s="120" t="s">
        <v>54</v>
      </c>
      <c r="E20" s="121"/>
      <c r="F20" s="38" t="s">
        <v>38</v>
      </c>
      <c r="G20" s="37">
        <v>1</v>
      </c>
      <c r="H20" s="5">
        <v>10</v>
      </c>
    </row>
    <row r="21" spans="1:8" ht="27" customHeight="1">
      <c r="A21" s="89"/>
      <c r="B21" s="63" t="s">
        <v>55</v>
      </c>
      <c r="C21" s="64"/>
      <c r="D21" s="64"/>
      <c r="E21" s="64"/>
      <c r="F21" s="64"/>
      <c r="G21" s="65"/>
      <c r="H21" s="5">
        <f>SUM(H13:H20)</f>
        <v>100</v>
      </c>
    </row>
    <row r="22" spans="1:8" ht="43.2" customHeight="1">
      <c r="A22" s="31" t="s">
        <v>212</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4" orientation="portrait" r:id="rId1"/>
  <extLst>
    <ext uri="{2D9387EB-5337-4D45-933B-B4D357D02E09}">
      <gutter val="0.0" pos="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H24"/>
  <sheetViews>
    <sheetView topLeftCell="A7" zoomScaleNormal="100" workbookViewId="0">
      <selection activeCell="G15" sqref="G15"/>
    </sheetView>
  </sheetViews>
  <sheetFormatPr defaultColWidth="8" defaultRowHeight="15.6"/>
  <cols>
    <col min="1" max="1" width="13.8984375" style="53" customWidth="1"/>
    <col min="2" max="2" width="13.796875" style="53" customWidth="1"/>
    <col min="3" max="3" width="12.5" style="53" customWidth="1"/>
    <col min="4" max="4" width="12.09765625" style="53" customWidth="1"/>
    <col min="5" max="5" width="12.8984375" style="53" customWidth="1"/>
    <col min="6" max="6" width="11.796875" style="53" customWidth="1"/>
    <col min="7" max="7" width="10.796875" style="53" customWidth="1"/>
    <col min="8" max="8" width="10.5976562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5"/>
      <c r="H4" s="15" t="s">
        <v>2</v>
      </c>
    </row>
    <row r="5" spans="1:8" ht="24.75" customHeight="1">
      <c r="A5" s="14" t="s">
        <v>65</v>
      </c>
      <c r="B5" s="7" t="s">
        <v>4</v>
      </c>
      <c r="C5" s="145" t="s">
        <v>340</v>
      </c>
      <c r="D5" s="146"/>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4.92</v>
      </c>
      <c r="D7" s="13" t="s">
        <v>13</v>
      </c>
      <c r="E7" s="8">
        <f>C7</f>
        <v>4.92</v>
      </c>
      <c r="F7" s="10" t="s">
        <v>14</v>
      </c>
      <c r="G7" s="10">
        <f>E7</f>
        <v>4.92</v>
      </c>
      <c r="H7" s="82">
        <v>1</v>
      </c>
    </row>
    <row r="8" spans="1:8" ht="24.75" customHeight="1">
      <c r="A8" s="86"/>
      <c r="B8" s="12" t="s">
        <v>15</v>
      </c>
      <c r="C8" s="13">
        <v>4.92</v>
      </c>
      <c r="D8" s="12" t="s">
        <v>15</v>
      </c>
      <c r="E8" s="8">
        <f>E7</f>
        <v>4.92</v>
      </c>
      <c r="F8" s="11" t="s">
        <v>15</v>
      </c>
      <c r="G8" s="10">
        <f>G7</f>
        <v>4.92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21</v>
      </c>
      <c r="C11" s="80"/>
      <c r="D11" s="81"/>
      <c r="E11" s="79" t="s">
        <v>22</v>
      </c>
      <c r="F11" s="80"/>
      <c r="G11" s="81"/>
      <c r="H11" s="19">
        <v>1</v>
      </c>
    </row>
    <row r="12" spans="1:8" ht="24.75" customHeight="1">
      <c r="A12" s="87" t="s">
        <v>123</v>
      </c>
      <c r="B12" s="7" t="s">
        <v>24</v>
      </c>
      <c r="C12" s="22" t="s">
        <v>25</v>
      </c>
      <c r="D12" s="92" t="s">
        <v>26</v>
      </c>
      <c r="E12" s="93"/>
      <c r="F12" s="22" t="s">
        <v>27</v>
      </c>
      <c r="G12" s="22" t="s">
        <v>28</v>
      </c>
      <c r="H12" s="7" t="s">
        <v>29</v>
      </c>
    </row>
    <row r="13" spans="1:8" ht="26.25" customHeight="1">
      <c r="A13" s="88"/>
      <c r="B13" s="99" t="s">
        <v>30</v>
      </c>
      <c r="C13" s="5" t="s">
        <v>31</v>
      </c>
      <c r="D13" s="144" t="s">
        <v>302</v>
      </c>
      <c r="E13" s="98"/>
      <c r="F13" s="60" t="s">
        <v>305</v>
      </c>
      <c r="G13" s="5" t="s">
        <v>305</v>
      </c>
      <c r="H13" s="5">
        <v>12.5</v>
      </c>
    </row>
    <row r="14" spans="1:8" ht="26.25" customHeight="1">
      <c r="A14" s="88"/>
      <c r="B14" s="100"/>
      <c r="C14" s="5" t="s">
        <v>33</v>
      </c>
      <c r="D14" s="97" t="s">
        <v>34</v>
      </c>
      <c r="E14" s="98"/>
      <c r="F14" s="28" t="s">
        <v>35</v>
      </c>
      <c r="G14" s="28" t="s">
        <v>35</v>
      </c>
      <c r="H14" s="5">
        <v>12.5</v>
      </c>
    </row>
    <row r="15" spans="1:8" ht="26.25" customHeight="1">
      <c r="A15" s="88"/>
      <c r="B15" s="100"/>
      <c r="C15" s="5" t="s">
        <v>36</v>
      </c>
      <c r="D15" s="97" t="s">
        <v>37</v>
      </c>
      <c r="E15" s="98"/>
      <c r="F15" s="28" t="s">
        <v>38</v>
      </c>
      <c r="G15" s="154">
        <v>1</v>
      </c>
      <c r="H15" s="5">
        <v>12.5</v>
      </c>
    </row>
    <row r="16" spans="1:8" ht="26.25" customHeight="1">
      <c r="A16" s="88"/>
      <c r="B16" s="100"/>
      <c r="C16" s="5" t="s">
        <v>39</v>
      </c>
      <c r="D16" s="97" t="s">
        <v>40</v>
      </c>
      <c r="E16" s="98"/>
      <c r="F16" s="60" t="s">
        <v>303</v>
      </c>
      <c r="G16" s="60" t="s">
        <v>304</v>
      </c>
      <c r="H16" s="5">
        <v>12.5</v>
      </c>
    </row>
    <row r="17" spans="1:8" ht="26.25" customHeight="1">
      <c r="A17" s="88"/>
      <c r="B17" s="99" t="s">
        <v>42</v>
      </c>
      <c r="C17" s="5" t="s">
        <v>43</v>
      </c>
      <c r="D17" s="97" t="s">
        <v>44</v>
      </c>
      <c r="E17" s="98"/>
      <c r="F17" s="28" t="s">
        <v>45</v>
      </c>
      <c r="G17" s="28" t="s">
        <v>45</v>
      </c>
      <c r="H17" s="5">
        <v>15</v>
      </c>
    </row>
    <row r="18" spans="1:8" ht="26.25" customHeight="1">
      <c r="A18" s="88"/>
      <c r="B18" s="100"/>
      <c r="C18" s="5" t="s">
        <v>46</v>
      </c>
      <c r="D18" s="97" t="s">
        <v>47</v>
      </c>
      <c r="E18" s="98"/>
      <c r="F18" s="28" t="s">
        <v>47</v>
      </c>
      <c r="G18" s="28" t="s">
        <v>47</v>
      </c>
      <c r="H18" s="5">
        <v>15</v>
      </c>
    </row>
    <row r="19" spans="1:8" ht="26.25" customHeight="1">
      <c r="A19" s="88"/>
      <c r="B19" s="25" t="s">
        <v>48</v>
      </c>
      <c r="C19" s="5" t="s">
        <v>49</v>
      </c>
      <c r="D19" s="102" t="s">
        <v>50</v>
      </c>
      <c r="E19" s="102"/>
      <c r="F19" s="28" t="s">
        <v>51</v>
      </c>
      <c r="G19" s="154">
        <v>1</v>
      </c>
      <c r="H19" s="5">
        <v>10</v>
      </c>
    </row>
    <row r="20" spans="1:8" ht="27" customHeight="1">
      <c r="A20" s="88"/>
      <c r="B20" s="5" t="s">
        <v>52</v>
      </c>
      <c r="C20" s="5" t="s">
        <v>53</v>
      </c>
      <c r="D20" s="101" t="s">
        <v>54</v>
      </c>
      <c r="E20" s="101"/>
      <c r="F20" s="28" t="s">
        <v>38</v>
      </c>
      <c r="G20" s="154">
        <v>1</v>
      </c>
      <c r="H20" s="5">
        <v>10</v>
      </c>
    </row>
    <row r="21" spans="1:8" ht="27" customHeight="1">
      <c r="A21" s="89"/>
      <c r="B21" s="63" t="s">
        <v>55</v>
      </c>
      <c r="C21" s="64"/>
      <c r="D21" s="64"/>
      <c r="E21" s="64"/>
      <c r="F21" s="64"/>
      <c r="G21" s="65"/>
      <c r="H21" s="5">
        <f>SUM(H13:H20)</f>
        <v>100</v>
      </c>
    </row>
    <row r="22" spans="1:8" ht="45" customHeight="1">
      <c r="A22" s="31" t="s">
        <v>56</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8">
    <mergeCell ref="A12:A21"/>
    <mergeCell ref="D12:E12"/>
    <mergeCell ref="B13:B16"/>
    <mergeCell ref="D13:E13"/>
    <mergeCell ref="D14:E14"/>
    <mergeCell ref="D20:E20"/>
    <mergeCell ref="B21:G21"/>
    <mergeCell ref="B22:H22"/>
    <mergeCell ref="D15:E15"/>
    <mergeCell ref="D16:E16"/>
    <mergeCell ref="B17:B18"/>
    <mergeCell ref="D17:E17"/>
    <mergeCell ref="D18:E18"/>
    <mergeCell ref="D19:E19"/>
    <mergeCell ref="A10:A11"/>
    <mergeCell ref="B10:D10"/>
    <mergeCell ref="E10:G10"/>
    <mergeCell ref="B11:D11"/>
    <mergeCell ref="E11:G11"/>
    <mergeCell ref="A2:H2"/>
    <mergeCell ref="A3:H3"/>
    <mergeCell ref="C5:D5"/>
    <mergeCell ref="F5:H5"/>
    <mergeCell ref="A6:A9"/>
    <mergeCell ref="B6:C6"/>
    <mergeCell ref="D6:E6"/>
    <mergeCell ref="F6:G6"/>
    <mergeCell ref="H7:H9"/>
  </mergeCells>
  <phoneticPr fontId="8" type="noConversion"/>
  <pageMargins left="0.55131996710469411" right="0.16942325774140246" top="0.75198932895510218" bottom="0.75198932895510218" header="0.29926813962891347" footer="0.29926813962891347"/>
  <pageSetup paperSize="9" scale="8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H24"/>
  <sheetViews>
    <sheetView topLeftCell="A7" zoomScaleNormal="100" workbookViewId="0">
      <selection activeCell="K15" sqref="K15"/>
    </sheetView>
  </sheetViews>
  <sheetFormatPr defaultColWidth="8" defaultRowHeight="15.6"/>
  <cols>
    <col min="1" max="1" width="12.296875" customWidth="1"/>
    <col min="2" max="2" width="14" customWidth="1"/>
    <col min="3" max="3" width="11.796875" customWidth="1"/>
    <col min="4" max="4" width="12.09765625" customWidth="1"/>
    <col min="5" max="5" width="13.296875" customWidth="1"/>
    <col min="6" max="6" width="12.69921875" customWidth="1"/>
    <col min="7" max="7" width="10" customWidth="1"/>
    <col min="8" max="8" width="11.1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47" t="s">
        <v>2</v>
      </c>
      <c r="H4" s="147"/>
    </row>
    <row r="5" spans="1:8" ht="24.75" customHeight="1">
      <c r="A5" s="14" t="s">
        <v>200</v>
      </c>
      <c r="B5" s="7" t="s">
        <v>4</v>
      </c>
      <c r="C5" s="79" t="s">
        <v>201</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2.9990000000000001</v>
      </c>
      <c r="D7" s="13" t="s">
        <v>13</v>
      </c>
      <c r="E7" s="8">
        <f>C7</f>
        <v>2.9990000000000001</v>
      </c>
      <c r="F7" s="10" t="s">
        <v>14</v>
      </c>
      <c r="G7" s="10">
        <f>E7</f>
        <v>2.9990000000000001</v>
      </c>
      <c r="H7" s="82">
        <v>1</v>
      </c>
    </row>
    <row r="8" spans="1:8" ht="24.75" customHeight="1">
      <c r="A8" s="86"/>
      <c r="B8" s="12" t="s">
        <v>15</v>
      </c>
      <c r="C8" s="13">
        <v>2.9990000000000001</v>
      </c>
      <c r="D8" s="12" t="s">
        <v>15</v>
      </c>
      <c r="E8" s="8">
        <f>E7</f>
        <v>2.9990000000000001</v>
      </c>
      <c r="F8" s="11" t="s">
        <v>15</v>
      </c>
      <c r="G8" s="10">
        <f>G7</f>
        <v>2.9990000000000001</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202</v>
      </c>
      <c r="C11" s="80"/>
      <c r="D11" s="81"/>
      <c r="E11" s="79" t="s">
        <v>22</v>
      </c>
      <c r="F11" s="80"/>
      <c r="G11" s="81"/>
      <c r="H11" s="19">
        <v>1</v>
      </c>
    </row>
    <row r="12" spans="1:8" ht="24.75" customHeight="1">
      <c r="A12" s="87" t="s">
        <v>203</v>
      </c>
      <c r="B12" s="7" t="s">
        <v>24</v>
      </c>
      <c r="C12" s="7" t="s">
        <v>25</v>
      </c>
      <c r="D12" s="79" t="s">
        <v>26</v>
      </c>
      <c r="E12" s="81"/>
      <c r="F12" s="7" t="s">
        <v>27</v>
      </c>
      <c r="G12" s="7" t="s">
        <v>28</v>
      </c>
      <c r="H12" s="7" t="s">
        <v>29</v>
      </c>
    </row>
    <row r="13" spans="1:8" ht="26.25" customHeight="1">
      <c r="A13" s="88"/>
      <c r="B13" s="68" t="s">
        <v>30</v>
      </c>
      <c r="C13" s="6" t="s">
        <v>31</v>
      </c>
      <c r="D13" s="66" t="s">
        <v>154</v>
      </c>
      <c r="E13" s="67"/>
      <c r="F13" s="42" t="s">
        <v>106</v>
      </c>
      <c r="G13" s="37">
        <v>1</v>
      </c>
      <c r="H13" s="38">
        <v>12.5</v>
      </c>
    </row>
    <row r="14" spans="1:8" ht="26.25" customHeight="1">
      <c r="A14" s="88"/>
      <c r="B14" s="69"/>
      <c r="C14" s="6" t="s">
        <v>33</v>
      </c>
      <c r="D14" s="66" t="s">
        <v>155</v>
      </c>
      <c r="E14" s="67"/>
      <c r="F14" s="42" t="s">
        <v>106</v>
      </c>
      <c r="G14" s="37">
        <v>1</v>
      </c>
      <c r="H14" s="38">
        <v>12.5</v>
      </c>
    </row>
    <row r="15" spans="1:8" ht="26.25" customHeight="1">
      <c r="A15" s="88"/>
      <c r="B15" s="69"/>
      <c r="C15" s="6" t="s">
        <v>36</v>
      </c>
      <c r="D15" s="66" t="s">
        <v>156</v>
      </c>
      <c r="E15" s="67"/>
      <c r="F15" s="38" t="s">
        <v>157</v>
      </c>
      <c r="G15" s="38" t="s">
        <v>377</v>
      </c>
      <c r="H15" s="38">
        <v>12.5</v>
      </c>
    </row>
    <row r="16" spans="1:8" ht="26.25" customHeight="1">
      <c r="A16" s="88"/>
      <c r="B16" s="69"/>
      <c r="C16" s="6" t="s">
        <v>39</v>
      </c>
      <c r="D16" s="66" t="s">
        <v>117</v>
      </c>
      <c r="E16" s="67"/>
      <c r="F16" s="42" t="s">
        <v>106</v>
      </c>
      <c r="G16" s="37">
        <v>1</v>
      </c>
      <c r="H16" s="38">
        <v>12.5</v>
      </c>
    </row>
    <row r="17" spans="1:8" ht="26.25" customHeight="1">
      <c r="A17" s="88"/>
      <c r="B17" s="68" t="s">
        <v>42</v>
      </c>
      <c r="C17" s="6" t="s">
        <v>87</v>
      </c>
      <c r="D17" s="66" t="s">
        <v>158</v>
      </c>
      <c r="E17" s="67"/>
      <c r="F17" s="42" t="s">
        <v>106</v>
      </c>
      <c r="G17" s="37">
        <v>1</v>
      </c>
      <c r="H17" s="38">
        <v>15</v>
      </c>
    </row>
    <row r="18" spans="1:8" ht="26.25" customHeight="1">
      <c r="A18" s="88"/>
      <c r="B18" s="69"/>
      <c r="C18" s="6" t="s">
        <v>43</v>
      </c>
      <c r="D18" s="66" t="s">
        <v>159</v>
      </c>
      <c r="E18" s="67"/>
      <c r="F18" s="52" t="s">
        <v>160</v>
      </c>
      <c r="G18" s="52" t="s">
        <v>160</v>
      </c>
      <c r="H18" s="38">
        <v>15</v>
      </c>
    </row>
    <row r="19" spans="1:8" ht="26.25" customHeight="1">
      <c r="A19" s="88"/>
      <c r="B19" s="6" t="s">
        <v>48</v>
      </c>
      <c r="C19" s="6" t="s">
        <v>49</v>
      </c>
      <c r="D19" s="66" t="s">
        <v>50</v>
      </c>
      <c r="E19" s="67"/>
      <c r="F19" s="42" t="s">
        <v>106</v>
      </c>
      <c r="G19" s="41">
        <v>0.9</v>
      </c>
      <c r="H19" s="7">
        <v>10</v>
      </c>
    </row>
    <row r="20" spans="1:8" ht="27" customHeight="1">
      <c r="A20" s="88"/>
      <c r="B20" s="5" t="s">
        <v>52</v>
      </c>
      <c r="C20" s="5" t="s">
        <v>53</v>
      </c>
      <c r="D20" s="120" t="s">
        <v>54</v>
      </c>
      <c r="E20" s="121"/>
      <c r="F20" s="38" t="s">
        <v>38</v>
      </c>
      <c r="G20" s="37">
        <v>1</v>
      </c>
      <c r="H20" s="5">
        <v>10</v>
      </c>
    </row>
    <row r="21" spans="1:8" ht="27" customHeight="1">
      <c r="A21" s="89"/>
      <c r="B21" s="63" t="s">
        <v>55</v>
      </c>
      <c r="C21" s="64"/>
      <c r="D21" s="64"/>
      <c r="E21" s="64"/>
      <c r="F21" s="64"/>
      <c r="G21" s="65"/>
      <c r="H21" s="5">
        <f>SUM(H13:H20)</f>
        <v>100</v>
      </c>
    </row>
    <row r="22" spans="1:8" ht="45.6" customHeight="1">
      <c r="A22" s="31" t="s">
        <v>204</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9">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G4:H4"/>
    <mergeCell ref="B22:H22"/>
    <mergeCell ref="B21:G21"/>
    <mergeCell ref="D18:E18"/>
    <mergeCell ref="D17:E17"/>
    <mergeCell ref="B17:B18"/>
    <mergeCell ref="F5:H5"/>
    <mergeCell ref="C5:D5"/>
    <mergeCell ref="D16:E16"/>
    <mergeCell ref="D15:E15"/>
    <mergeCell ref="D14:E14"/>
    <mergeCell ref="D13:E13"/>
    <mergeCell ref="B13:B16"/>
  </mergeCells>
  <phoneticPr fontId="0" type="noConversion"/>
  <pageMargins left="0.55131996710469411" right="0.16942325774140246" top="0.75198932895510218" bottom="0.75198932895510218" header="0.29926813962891347" footer="0.29926813962891347"/>
  <pageSetup paperSize="9" scale="92" orientation="portrait" r:id="rId1"/>
  <extLst>
    <ext uri="{2D9387EB-5337-4D45-933B-B4D357D02E09}">
      <gutter val="0.0" pos="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24"/>
  <sheetViews>
    <sheetView topLeftCell="A7" zoomScaleNormal="100" workbookViewId="0">
      <selection activeCell="N18" sqref="N18"/>
    </sheetView>
  </sheetViews>
  <sheetFormatPr defaultColWidth="8" defaultRowHeight="15.6"/>
  <cols>
    <col min="1" max="1" width="12.296875" style="53" customWidth="1"/>
    <col min="2" max="2" width="14" style="53" customWidth="1"/>
    <col min="3" max="3" width="11.796875" style="53" customWidth="1"/>
    <col min="4" max="4" width="12.09765625" style="53" customWidth="1"/>
    <col min="5" max="5" width="13.296875" style="53" customWidth="1"/>
    <col min="6" max="6" width="12.69921875" style="53" customWidth="1"/>
    <col min="7" max="7" width="10" style="53" customWidth="1"/>
    <col min="8" max="8" width="11.1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342</v>
      </c>
      <c r="B3" s="77"/>
      <c r="C3" s="77"/>
      <c r="D3" s="77"/>
      <c r="E3" s="77"/>
      <c r="F3" s="77"/>
      <c r="G3" s="77"/>
      <c r="H3" s="77"/>
    </row>
    <row r="4" spans="1:8" ht="30.75" customHeight="1">
      <c r="A4" s="16" t="s">
        <v>64</v>
      </c>
      <c r="B4" s="15"/>
      <c r="C4" s="15"/>
      <c r="D4" s="15"/>
      <c r="E4" s="15"/>
      <c r="F4" s="15"/>
      <c r="G4" s="147" t="s">
        <v>2</v>
      </c>
      <c r="H4" s="147"/>
    </row>
    <row r="5" spans="1:8" ht="24.75" customHeight="1">
      <c r="A5" s="14" t="s">
        <v>65</v>
      </c>
      <c r="B5" s="7" t="s">
        <v>4</v>
      </c>
      <c r="C5" s="79" t="s">
        <v>341</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4.4000000000000004</v>
      </c>
      <c r="D7" s="13" t="s">
        <v>13</v>
      </c>
      <c r="E7" s="8">
        <f>C7</f>
        <v>4.4000000000000004</v>
      </c>
      <c r="F7" s="10" t="s">
        <v>14</v>
      </c>
      <c r="G7" s="10">
        <f>E7</f>
        <v>4.4000000000000004</v>
      </c>
      <c r="H7" s="82">
        <v>1</v>
      </c>
    </row>
    <row r="8" spans="1:8" ht="24.75" customHeight="1">
      <c r="A8" s="86"/>
      <c r="B8" s="12" t="s">
        <v>15</v>
      </c>
      <c r="C8" s="13">
        <v>4.4000000000000004</v>
      </c>
      <c r="D8" s="12" t="s">
        <v>15</v>
      </c>
      <c r="E8" s="8">
        <f>E7</f>
        <v>4.4000000000000004</v>
      </c>
      <c r="F8" s="11" t="s">
        <v>15</v>
      </c>
      <c r="G8" s="10">
        <f>G7</f>
        <v>4.4000000000000004</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202</v>
      </c>
      <c r="C11" s="80"/>
      <c r="D11" s="81"/>
      <c r="E11" s="79" t="s">
        <v>22</v>
      </c>
      <c r="F11" s="80"/>
      <c r="G11" s="81"/>
      <c r="H11" s="19">
        <v>1</v>
      </c>
    </row>
    <row r="12" spans="1:8" ht="24.75" customHeight="1">
      <c r="A12" s="87" t="s">
        <v>23</v>
      </c>
      <c r="B12" s="7" t="s">
        <v>24</v>
      </c>
      <c r="C12" s="7" t="s">
        <v>25</v>
      </c>
      <c r="D12" s="79" t="s">
        <v>26</v>
      </c>
      <c r="E12" s="81"/>
      <c r="F12" s="7" t="s">
        <v>27</v>
      </c>
      <c r="G12" s="7" t="s">
        <v>28</v>
      </c>
      <c r="H12" s="7" t="s">
        <v>29</v>
      </c>
    </row>
    <row r="13" spans="1:8" ht="26.25" customHeight="1">
      <c r="A13" s="88"/>
      <c r="B13" s="68" t="s">
        <v>30</v>
      </c>
      <c r="C13" s="6" t="s">
        <v>31</v>
      </c>
      <c r="D13" s="66" t="s">
        <v>154</v>
      </c>
      <c r="E13" s="67"/>
      <c r="F13" s="42" t="s">
        <v>106</v>
      </c>
      <c r="G13" s="37">
        <v>1</v>
      </c>
      <c r="H13" s="38">
        <v>12.5</v>
      </c>
    </row>
    <row r="14" spans="1:8" ht="26.25" customHeight="1">
      <c r="A14" s="88"/>
      <c r="B14" s="69"/>
      <c r="C14" s="6" t="s">
        <v>33</v>
      </c>
      <c r="D14" s="66" t="s">
        <v>155</v>
      </c>
      <c r="E14" s="67"/>
      <c r="F14" s="42" t="s">
        <v>106</v>
      </c>
      <c r="G14" s="37">
        <v>1</v>
      </c>
      <c r="H14" s="38">
        <v>12.5</v>
      </c>
    </row>
    <row r="15" spans="1:8" ht="26.25" customHeight="1">
      <c r="A15" s="88"/>
      <c r="B15" s="69"/>
      <c r="C15" s="6" t="s">
        <v>36</v>
      </c>
      <c r="D15" s="66" t="s">
        <v>156</v>
      </c>
      <c r="E15" s="67"/>
      <c r="F15" s="38" t="s">
        <v>157</v>
      </c>
      <c r="G15" s="38" t="s">
        <v>378</v>
      </c>
      <c r="H15" s="38">
        <v>12.5</v>
      </c>
    </row>
    <row r="16" spans="1:8" ht="26.25" customHeight="1">
      <c r="A16" s="88"/>
      <c r="B16" s="69"/>
      <c r="C16" s="6" t="s">
        <v>39</v>
      </c>
      <c r="D16" s="66" t="s">
        <v>117</v>
      </c>
      <c r="E16" s="67"/>
      <c r="F16" s="42" t="s">
        <v>106</v>
      </c>
      <c r="G16" s="37">
        <v>1</v>
      </c>
      <c r="H16" s="38">
        <v>12.5</v>
      </c>
    </row>
    <row r="17" spans="1:8" ht="26.25" customHeight="1">
      <c r="A17" s="88"/>
      <c r="B17" s="68" t="s">
        <v>42</v>
      </c>
      <c r="C17" s="6" t="s">
        <v>87</v>
      </c>
      <c r="D17" s="66" t="s">
        <v>158</v>
      </c>
      <c r="E17" s="67"/>
      <c r="F17" s="42" t="s">
        <v>106</v>
      </c>
      <c r="G17" s="37">
        <v>1</v>
      </c>
      <c r="H17" s="38">
        <v>15</v>
      </c>
    </row>
    <row r="18" spans="1:8" ht="26.25" customHeight="1">
      <c r="A18" s="88"/>
      <c r="B18" s="69"/>
      <c r="C18" s="6" t="s">
        <v>43</v>
      </c>
      <c r="D18" s="66" t="s">
        <v>159</v>
      </c>
      <c r="E18" s="67"/>
      <c r="F18" s="52" t="s">
        <v>160</v>
      </c>
      <c r="G18" s="52" t="s">
        <v>160</v>
      </c>
      <c r="H18" s="38">
        <v>15</v>
      </c>
    </row>
    <row r="19" spans="1:8" ht="26.25" customHeight="1">
      <c r="A19" s="88"/>
      <c r="B19" s="6" t="s">
        <v>48</v>
      </c>
      <c r="C19" s="6" t="s">
        <v>49</v>
      </c>
      <c r="D19" s="66" t="s">
        <v>50</v>
      </c>
      <c r="E19" s="67"/>
      <c r="F19" s="42" t="s">
        <v>106</v>
      </c>
      <c r="G19" s="41">
        <v>0.9</v>
      </c>
      <c r="H19" s="7">
        <v>10</v>
      </c>
    </row>
    <row r="20" spans="1:8" ht="27" customHeight="1">
      <c r="A20" s="88"/>
      <c r="B20" s="5" t="s">
        <v>52</v>
      </c>
      <c r="C20" s="5" t="s">
        <v>53</v>
      </c>
      <c r="D20" s="120" t="s">
        <v>54</v>
      </c>
      <c r="E20" s="121"/>
      <c r="F20" s="38" t="s">
        <v>38</v>
      </c>
      <c r="G20" s="37">
        <v>1</v>
      </c>
      <c r="H20" s="5">
        <v>10</v>
      </c>
    </row>
    <row r="21" spans="1:8" ht="27" customHeight="1">
      <c r="A21" s="89"/>
      <c r="B21" s="63" t="s">
        <v>55</v>
      </c>
      <c r="C21" s="64"/>
      <c r="D21" s="64"/>
      <c r="E21" s="64"/>
      <c r="F21" s="64"/>
      <c r="G21" s="65"/>
      <c r="H21" s="5">
        <f>SUM(H13:H20)</f>
        <v>100</v>
      </c>
    </row>
    <row r="22" spans="1:8" ht="45.6" customHeight="1">
      <c r="A22" s="31" t="s">
        <v>56</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9">
    <mergeCell ref="A12:A21"/>
    <mergeCell ref="D12:E12"/>
    <mergeCell ref="B13:B16"/>
    <mergeCell ref="D13:E13"/>
    <mergeCell ref="D14:E14"/>
    <mergeCell ref="D20:E20"/>
    <mergeCell ref="B21:G21"/>
    <mergeCell ref="B22:H22"/>
    <mergeCell ref="D15:E15"/>
    <mergeCell ref="D16:E16"/>
    <mergeCell ref="B17:B18"/>
    <mergeCell ref="D17:E17"/>
    <mergeCell ref="D18:E18"/>
    <mergeCell ref="D19:E19"/>
    <mergeCell ref="A10:A11"/>
    <mergeCell ref="B10:D10"/>
    <mergeCell ref="E10:G10"/>
    <mergeCell ref="B11:D11"/>
    <mergeCell ref="E11:G11"/>
    <mergeCell ref="A2:H2"/>
    <mergeCell ref="A3:H3"/>
    <mergeCell ref="C5:D5"/>
    <mergeCell ref="F5:H5"/>
    <mergeCell ref="A6:A9"/>
    <mergeCell ref="B6:C6"/>
    <mergeCell ref="D6:E6"/>
    <mergeCell ref="F6:G6"/>
    <mergeCell ref="H7:H9"/>
    <mergeCell ref="G4:H4"/>
  </mergeCells>
  <phoneticPr fontId="8" type="noConversion"/>
  <pageMargins left="0.55131996710469411" right="0.16942325774140246" top="0.75198932895510218" bottom="0.75198932895510218" header="0.29926813962891347" footer="0.29926813962891347"/>
  <pageSetup paperSize="9" scale="9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H23"/>
  <sheetViews>
    <sheetView topLeftCell="A7" zoomScaleNormal="100" workbookViewId="0">
      <selection activeCell="L20" sqref="L20"/>
    </sheetView>
  </sheetViews>
  <sheetFormatPr defaultColWidth="8" defaultRowHeight="15.6"/>
  <cols>
    <col min="1" max="1" width="11.09765625" customWidth="1"/>
    <col min="2" max="2" width="12" customWidth="1"/>
    <col min="3" max="3" width="10.296875" customWidth="1"/>
    <col min="4" max="4" width="12.296875" customWidth="1"/>
    <col min="5" max="5" width="13.3984375" customWidth="1"/>
    <col min="6" max="6" width="12.3984375" customWidth="1"/>
    <col min="7" max="7" width="11" customWidth="1"/>
    <col min="8" max="8" width="11.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47" t="s">
        <v>2</v>
      </c>
      <c r="H4" s="147"/>
    </row>
    <row r="5" spans="1:8" ht="24.75" customHeight="1">
      <c r="A5" s="14" t="s">
        <v>220</v>
      </c>
      <c r="B5" s="7" t="s">
        <v>4</v>
      </c>
      <c r="C5" s="79" t="s">
        <v>343</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6.5866600000000002</v>
      </c>
      <c r="D7" s="13" t="s">
        <v>13</v>
      </c>
      <c r="E7" s="8">
        <f>C7</f>
        <v>6.5866600000000002</v>
      </c>
      <c r="F7" s="10" t="s">
        <v>14</v>
      </c>
      <c r="G7" s="10">
        <f>E7</f>
        <v>6.5866600000000002</v>
      </c>
      <c r="H7" s="82">
        <v>1</v>
      </c>
    </row>
    <row r="8" spans="1:8" ht="24.75" customHeight="1">
      <c r="A8" s="86"/>
      <c r="B8" s="12" t="s">
        <v>15</v>
      </c>
      <c r="C8" s="13">
        <v>6.5866600000000002</v>
      </c>
      <c r="D8" s="12" t="s">
        <v>15</v>
      </c>
      <c r="E8" s="8">
        <f>E7</f>
        <v>6.5866600000000002</v>
      </c>
      <c r="F8" s="11" t="s">
        <v>15</v>
      </c>
      <c r="G8" s="10">
        <f>G7</f>
        <v>6.5866600000000002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353</v>
      </c>
      <c r="C11" s="80"/>
      <c r="D11" s="81"/>
      <c r="E11" s="79" t="s">
        <v>22</v>
      </c>
      <c r="F11" s="80"/>
      <c r="G11" s="81"/>
      <c r="H11" s="19">
        <v>1</v>
      </c>
    </row>
    <row r="12" spans="1:8" ht="24.75" customHeight="1">
      <c r="A12" s="87" t="s">
        <v>221</v>
      </c>
      <c r="B12" s="7" t="s">
        <v>24</v>
      </c>
      <c r="C12" s="7" t="s">
        <v>25</v>
      </c>
      <c r="D12" s="148" t="s">
        <v>26</v>
      </c>
      <c r="E12" s="149"/>
      <c r="F12" s="7" t="s">
        <v>27</v>
      </c>
      <c r="G12" s="7" t="s">
        <v>28</v>
      </c>
      <c r="H12" s="7" t="s">
        <v>29</v>
      </c>
    </row>
    <row r="13" spans="1:8" ht="26.25" customHeight="1">
      <c r="A13" s="88"/>
      <c r="B13" s="68" t="s">
        <v>30</v>
      </c>
      <c r="C13" s="6" t="s">
        <v>31</v>
      </c>
      <c r="D13" s="66" t="s">
        <v>31</v>
      </c>
      <c r="E13" s="67" t="s">
        <v>31</v>
      </c>
      <c r="F13" s="19" t="s">
        <v>307</v>
      </c>
      <c r="G13" s="19" t="s">
        <v>310</v>
      </c>
      <c r="H13" s="38">
        <v>12.5</v>
      </c>
    </row>
    <row r="14" spans="1:8" ht="26.25" customHeight="1">
      <c r="A14" s="88"/>
      <c r="B14" s="69"/>
      <c r="C14" s="6" t="s">
        <v>33</v>
      </c>
      <c r="D14" s="66" t="s">
        <v>36</v>
      </c>
      <c r="E14" s="67" t="s">
        <v>36</v>
      </c>
      <c r="F14" s="19" t="s">
        <v>308</v>
      </c>
      <c r="G14" s="19" t="s">
        <v>311</v>
      </c>
      <c r="H14" s="38">
        <v>12.5</v>
      </c>
    </row>
    <row r="15" spans="1:8" ht="26.25" customHeight="1">
      <c r="A15" s="88"/>
      <c r="B15" s="69"/>
      <c r="C15" s="6" t="s">
        <v>36</v>
      </c>
      <c r="D15" s="66" t="s">
        <v>33</v>
      </c>
      <c r="E15" s="67" t="s">
        <v>33</v>
      </c>
      <c r="F15" s="19" t="s">
        <v>309</v>
      </c>
      <c r="G15" s="19" t="s">
        <v>312</v>
      </c>
      <c r="H15" s="38">
        <v>12.5</v>
      </c>
    </row>
    <row r="16" spans="1:8" ht="26.25" customHeight="1">
      <c r="A16" s="88"/>
      <c r="B16" s="69"/>
      <c r="C16" s="6" t="s">
        <v>39</v>
      </c>
      <c r="D16" s="66" t="s">
        <v>306</v>
      </c>
      <c r="E16" s="67" t="s">
        <v>306</v>
      </c>
      <c r="F16" s="20" t="s">
        <v>306</v>
      </c>
      <c r="G16" s="54" t="s">
        <v>344</v>
      </c>
      <c r="H16" s="38">
        <v>12.5</v>
      </c>
    </row>
    <row r="17" spans="1:8" ht="26.25" customHeight="1">
      <c r="A17" s="88"/>
      <c r="B17" s="6" t="s">
        <v>42</v>
      </c>
      <c r="C17" s="6" t="s">
        <v>87</v>
      </c>
      <c r="D17" s="66" t="s">
        <v>313</v>
      </c>
      <c r="E17" s="67" t="s">
        <v>313</v>
      </c>
      <c r="F17" s="7" t="s">
        <v>315</v>
      </c>
      <c r="G17" s="155">
        <v>0.05</v>
      </c>
      <c r="H17" s="38">
        <v>30</v>
      </c>
    </row>
    <row r="18" spans="1:8" ht="26.25" customHeight="1">
      <c r="A18" s="88"/>
      <c r="B18" s="6" t="s">
        <v>48</v>
      </c>
      <c r="C18" s="6" t="s">
        <v>49</v>
      </c>
      <c r="D18" s="66" t="s">
        <v>50</v>
      </c>
      <c r="E18" s="67"/>
      <c r="F18" s="7" t="s">
        <v>51</v>
      </c>
      <c r="G18" s="19">
        <v>0.98</v>
      </c>
      <c r="H18" s="7">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5.6" customHeight="1">
      <c r="A21" s="31" t="s">
        <v>222</v>
      </c>
      <c r="B21" s="62" t="s">
        <v>57</v>
      </c>
      <c r="C21" s="62"/>
      <c r="D21" s="62"/>
      <c r="E21" s="62"/>
      <c r="F21" s="62"/>
      <c r="G21" s="62"/>
      <c r="H21" s="62"/>
    </row>
    <row r="22" spans="1:8" ht="25.5" customHeight="1">
      <c r="A22" s="3" t="s">
        <v>252</v>
      </c>
      <c r="B22" s="32"/>
      <c r="C22" s="32"/>
      <c r="D22" s="32"/>
      <c r="E22" s="32"/>
      <c r="F22" s="32"/>
      <c r="G22" s="33" t="s">
        <v>253</v>
      </c>
      <c r="H22" s="32"/>
    </row>
    <row r="23" spans="1:8" ht="14.25" customHeight="1">
      <c r="A23" s="1"/>
      <c r="B23" s="1"/>
      <c r="C23" s="1"/>
      <c r="D23" s="1"/>
      <c r="E23" s="1"/>
      <c r="F23" s="1"/>
      <c r="G23" s="1"/>
      <c r="H23" s="1"/>
    </row>
  </sheetData>
  <mergeCells count="27">
    <mergeCell ref="A3:H3"/>
    <mergeCell ref="A2:H2"/>
    <mergeCell ref="D18:E18"/>
    <mergeCell ref="D19:E19"/>
    <mergeCell ref="E11:G11"/>
    <mergeCell ref="F6:G6"/>
    <mergeCell ref="D6:E6"/>
    <mergeCell ref="B6:C6"/>
    <mergeCell ref="A6:A9"/>
    <mergeCell ref="F5:H5"/>
    <mergeCell ref="C5:D5"/>
    <mergeCell ref="B11:D11"/>
    <mergeCell ref="E10:G10"/>
    <mergeCell ref="B10:D10"/>
    <mergeCell ref="A10:A11"/>
    <mergeCell ref="H7:H9"/>
    <mergeCell ref="A12:A20"/>
    <mergeCell ref="D15:E15"/>
    <mergeCell ref="D14:E14"/>
    <mergeCell ref="D13:E13"/>
    <mergeCell ref="B13:B16"/>
    <mergeCell ref="D12:E12"/>
    <mergeCell ref="G4:H4"/>
    <mergeCell ref="B21:H21"/>
    <mergeCell ref="B20:G20"/>
    <mergeCell ref="D17:E17"/>
    <mergeCell ref="D16:E16"/>
  </mergeCells>
  <phoneticPr fontId="0" type="noConversion"/>
  <pageMargins left="0.55131996710469411" right="0.16942325774140246" top="0.75198932895510218" bottom="0.75198932895510218" header="0.29926813962891347" footer="0.29926813962891347"/>
  <pageSetup paperSize="9" scale="95" orientation="portrait" r:id="rId1"/>
  <extLst>
    <ext uri="{2D9387EB-5337-4D45-933B-B4D357D02E09}">
      <gutter val="0.0" pos="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H25"/>
  <sheetViews>
    <sheetView topLeftCell="A7" zoomScaleNormal="100" workbookViewId="0">
      <selection activeCell="N19" sqref="N19"/>
    </sheetView>
  </sheetViews>
  <sheetFormatPr defaultColWidth="8" defaultRowHeight="15.6"/>
  <cols>
    <col min="1" max="1" width="11.3984375" customWidth="1"/>
    <col min="2" max="2" width="13.5" customWidth="1"/>
    <col min="3" max="3" width="12.296875" customWidth="1"/>
    <col min="4" max="4" width="12.59765625" customWidth="1"/>
    <col min="5" max="5" width="12.8984375" customWidth="1"/>
    <col min="6" max="6" width="12.296875" customWidth="1"/>
    <col min="7" max="7" width="9.59765625" customWidth="1"/>
    <col min="8" max="8" width="11.6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47" t="s">
        <v>2</v>
      </c>
      <c r="H4" s="147"/>
    </row>
    <row r="5" spans="1:8" ht="24.75" customHeight="1">
      <c r="A5" s="14" t="s">
        <v>223</v>
      </c>
      <c r="B5" s="7" t="s">
        <v>4</v>
      </c>
      <c r="C5" s="79" t="s">
        <v>345</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13.28008</v>
      </c>
      <c r="D7" s="13" t="s">
        <v>13</v>
      </c>
      <c r="E7" s="8">
        <f>C7</f>
        <v>13.28008</v>
      </c>
      <c r="F7" s="10" t="s">
        <v>14</v>
      </c>
      <c r="G7" s="10">
        <f>E7</f>
        <v>13.28008</v>
      </c>
      <c r="H7" s="82">
        <v>1</v>
      </c>
    </row>
    <row r="8" spans="1:8" ht="24.75" customHeight="1">
      <c r="A8" s="86"/>
      <c r="B8" s="12" t="s">
        <v>15</v>
      </c>
      <c r="C8" s="13">
        <v>13.28008</v>
      </c>
      <c r="D8" s="12" t="s">
        <v>15</v>
      </c>
      <c r="E8" s="8">
        <f>E7</f>
        <v>13.28008</v>
      </c>
      <c r="F8" s="11" t="s">
        <v>15</v>
      </c>
      <c r="G8" s="10">
        <f>G7</f>
        <v>13.28008</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353</v>
      </c>
      <c r="C11" s="80"/>
      <c r="D11" s="81"/>
      <c r="E11" s="79" t="s">
        <v>22</v>
      </c>
      <c r="F11" s="80"/>
      <c r="G11" s="81"/>
      <c r="H11" s="19">
        <v>1</v>
      </c>
    </row>
    <row r="12" spans="1:8" ht="24.75" customHeight="1">
      <c r="A12" s="87" t="s">
        <v>224</v>
      </c>
      <c r="B12" s="7" t="s">
        <v>24</v>
      </c>
      <c r="C12" s="7" t="s">
        <v>25</v>
      </c>
      <c r="D12" s="79" t="s">
        <v>26</v>
      </c>
      <c r="E12" s="81"/>
      <c r="F12" s="7" t="s">
        <v>27</v>
      </c>
      <c r="G12" s="7" t="s">
        <v>317</v>
      </c>
      <c r="H12" s="7" t="s">
        <v>29</v>
      </c>
    </row>
    <row r="13" spans="1:8" ht="26.25" customHeight="1">
      <c r="A13" s="88"/>
      <c r="B13" s="68" t="s">
        <v>30</v>
      </c>
      <c r="C13" s="6" t="s">
        <v>31</v>
      </c>
      <c r="D13" s="66" t="s">
        <v>31</v>
      </c>
      <c r="E13" s="67" t="s">
        <v>31</v>
      </c>
      <c r="F13" s="41" t="s">
        <v>307</v>
      </c>
      <c r="G13" s="41" t="s">
        <v>310</v>
      </c>
      <c r="H13" s="38">
        <v>12.5</v>
      </c>
    </row>
    <row r="14" spans="1:8" ht="26.25" customHeight="1">
      <c r="A14" s="88"/>
      <c r="B14" s="69"/>
      <c r="C14" s="6" t="s">
        <v>33</v>
      </c>
      <c r="D14" s="66" t="s">
        <v>36</v>
      </c>
      <c r="E14" s="67" t="s">
        <v>36</v>
      </c>
      <c r="F14" s="38" t="s">
        <v>308</v>
      </c>
      <c r="G14" s="38" t="s">
        <v>311</v>
      </c>
      <c r="H14" s="38">
        <v>12.5</v>
      </c>
    </row>
    <row r="15" spans="1:8" ht="26.25" customHeight="1">
      <c r="A15" s="88"/>
      <c r="B15" s="69"/>
      <c r="C15" s="6" t="s">
        <v>36</v>
      </c>
      <c r="D15" s="66" t="s">
        <v>33</v>
      </c>
      <c r="E15" s="67" t="s">
        <v>33</v>
      </c>
      <c r="F15" s="44" t="s">
        <v>309</v>
      </c>
      <c r="G15" s="44" t="s">
        <v>312</v>
      </c>
      <c r="H15" s="38">
        <v>12.5</v>
      </c>
    </row>
    <row r="16" spans="1:8" ht="26.25" customHeight="1">
      <c r="A16" s="88"/>
      <c r="B16" s="69"/>
      <c r="C16" s="6" t="s">
        <v>39</v>
      </c>
      <c r="D16" s="66" t="s">
        <v>306</v>
      </c>
      <c r="E16" s="67" t="s">
        <v>306</v>
      </c>
      <c r="F16" s="38" t="s">
        <v>306</v>
      </c>
      <c r="G16" s="38" t="s">
        <v>346</v>
      </c>
      <c r="H16" s="38">
        <v>12.5</v>
      </c>
    </row>
    <row r="17" spans="1:8" ht="26.25" customHeight="1">
      <c r="A17" s="88"/>
      <c r="B17" s="68" t="s">
        <v>42</v>
      </c>
      <c r="C17" s="6" t="s">
        <v>46</v>
      </c>
      <c r="D17" s="66" t="s">
        <v>313</v>
      </c>
      <c r="E17" s="67" t="s">
        <v>313</v>
      </c>
      <c r="F17" s="38" t="s">
        <v>316</v>
      </c>
      <c r="G17" s="153">
        <v>0.06</v>
      </c>
      <c r="H17" s="38">
        <v>30</v>
      </c>
    </row>
    <row r="18" spans="1:8" ht="25.8" customHeight="1">
      <c r="A18" s="88"/>
      <c r="B18" s="109"/>
      <c r="C18" s="6"/>
      <c r="D18" s="115"/>
      <c r="E18" s="116"/>
      <c r="F18" s="42"/>
      <c r="G18" s="42"/>
      <c r="H18" s="38"/>
    </row>
    <row r="19" spans="1:8" ht="26.25" customHeight="1">
      <c r="A19" s="88"/>
      <c r="B19" s="69"/>
      <c r="C19" s="6"/>
      <c r="D19" s="66"/>
      <c r="E19" s="67"/>
      <c r="F19" s="42"/>
      <c r="G19" s="42"/>
      <c r="H19" s="38"/>
    </row>
    <row r="20" spans="1:8" ht="26.25" customHeight="1">
      <c r="A20" s="88"/>
      <c r="B20" s="6" t="s">
        <v>48</v>
      </c>
      <c r="C20" s="6" t="s">
        <v>49</v>
      </c>
      <c r="D20" s="66" t="s">
        <v>50</v>
      </c>
      <c r="E20" s="67"/>
      <c r="F20" s="42" t="s">
        <v>51</v>
      </c>
      <c r="G20" s="41">
        <v>0.98</v>
      </c>
      <c r="H20" s="7">
        <v>10</v>
      </c>
    </row>
    <row r="21" spans="1:8" ht="27" customHeight="1">
      <c r="A21" s="88"/>
      <c r="B21" s="5" t="s">
        <v>52</v>
      </c>
      <c r="C21" s="5" t="s">
        <v>53</v>
      </c>
      <c r="D21" s="120" t="s">
        <v>54</v>
      </c>
      <c r="E21" s="121"/>
      <c r="F21" s="38" t="s">
        <v>38</v>
      </c>
      <c r="G21" s="37">
        <v>1</v>
      </c>
      <c r="H21" s="5">
        <v>10</v>
      </c>
    </row>
    <row r="22" spans="1:8" ht="27" customHeight="1">
      <c r="A22" s="89"/>
      <c r="B22" s="63" t="s">
        <v>55</v>
      </c>
      <c r="C22" s="64"/>
      <c r="D22" s="64"/>
      <c r="E22" s="64"/>
      <c r="F22" s="64"/>
      <c r="G22" s="65"/>
      <c r="H22" s="5">
        <f>SUM(H13:H21)</f>
        <v>100</v>
      </c>
    </row>
    <row r="23" spans="1:8" ht="45" customHeight="1">
      <c r="A23" s="31" t="s">
        <v>226</v>
      </c>
      <c r="B23" s="62" t="s">
        <v>57</v>
      </c>
      <c r="C23" s="62"/>
      <c r="D23" s="62"/>
      <c r="E23" s="62"/>
      <c r="F23" s="62"/>
      <c r="G23" s="62"/>
      <c r="H23" s="62"/>
    </row>
    <row r="24" spans="1:8" ht="25.5" customHeight="1">
      <c r="A24" s="3" t="s">
        <v>252</v>
      </c>
      <c r="B24" s="32"/>
      <c r="C24" s="32"/>
      <c r="D24" s="32"/>
      <c r="E24" s="32"/>
      <c r="F24" s="32"/>
      <c r="G24" s="33" t="s">
        <v>253</v>
      </c>
      <c r="H24" s="32"/>
    </row>
    <row r="25" spans="1:8" ht="14.25" customHeight="1">
      <c r="A25" s="1"/>
      <c r="B25" s="1"/>
      <c r="C25" s="1"/>
      <c r="D25" s="1"/>
      <c r="E25" s="1"/>
      <c r="F25" s="1"/>
      <c r="G25" s="1"/>
      <c r="H25" s="1"/>
    </row>
  </sheetData>
  <mergeCells count="30">
    <mergeCell ref="A3:H3"/>
    <mergeCell ref="A2:H2"/>
    <mergeCell ref="D20:E20"/>
    <mergeCell ref="E11:G11"/>
    <mergeCell ref="D18:E18"/>
    <mergeCell ref="H7:H9"/>
    <mergeCell ref="F6:G6"/>
    <mergeCell ref="D6:E6"/>
    <mergeCell ref="B6:C6"/>
    <mergeCell ref="A6:A9"/>
    <mergeCell ref="D12:E12"/>
    <mergeCell ref="A12:A22"/>
    <mergeCell ref="B11:D11"/>
    <mergeCell ref="E10:G10"/>
    <mergeCell ref="A10:A11"/>
    <mergeCell ref="D21:E21"/>
    <mergeCell ref="G4:H4"/>
    <mergeCell ref="B23:H23"/>
    <mergeCell ref="B22:G22"/>
    <mergeCell ref="D19:E19"/>
    <mergeCell ref="D17:E17"/>
    <mergeCell ref="B17:B19"/>
    <mergeCell ref="B10:D10"/>
    <mergeCell ref="F5:H5"/>
    <mergeCell ref="C5:D5"/>
    <mergeCell ref="D16:E16"/>
    <mergeCell ref="D15:E15"/>
    <mergeCell ref="D14:E14"/>
    <mergeCell ref="D13:E13"/>
    <mergeCell ref="B13:B16"/>
  </mergeCells>
  <phoneticPr fontId="0" type="noConversion"/>
  <pageMargins left="0.55131996710469411" right="0.16942325774140246" top="0.75198932895510218" bottom="0.75198932895510218" header="0.29926813962891347" footer="0.29926813962891347"/>
  <pageSetup paperSize="9" scale="93" orientation="portrait" r:id="rId1"/>
  <extLst>
    <ext uri="{2D9387EB-5337-4D45-933B-B4D357D02E09}">
      <gutter val="0.0" pos="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H24"/>
  <sheetViews>
    <sheetView topLeftCell="A7" zoomScaleNormal="100" workbookViewId="0">
      <selection activeCell="G17" sqref="G17"/>
    </sheetView>
  </sheetViews>
  <sheetFormatPr defaultColWidth="8" defaultRowHeight="15.6"/>
  <cols>
    <col min="1" max="1" width="12.5" customWidth="1"/>
    <col min="2" max="2" width="13.796875" customWidth="1"/>
    <col min="3" max="3" width="12.19921875" customWidth="1"/>
    <col min="4" max="4" width="12.8984375" customWidth="1"/>
    <col min="5" max="5" width="13.09765625" customWidth="1"/>
    <col min="6" max="6" width="12.5" customWidth="1"/>
    <col min="7" max="7" width="9.69921875" customWidth="1"/>
    <col min="8" max="8" width="12.19921875" customWidth="1"/>
  </cols>
  <sheetData>
    <row r="1" spans="1:8" ht="30" customHeight="1">
      <c r="A1" s="17" t="s">
        <v>0</v>
      </c>
    </row>
    <row r="2" spans="1:8" ht="19.8" customHeight="1">
      <c r="A2" s="78" t="s">
        <v>1</v>
      </c>
      <c r="B2" s="78"/>
      <c r="C2" s="78"/>
      <c r="D2" s="78"/>
      <c r="E2" s="78"/>
      <c r="F2" s="78"/>
      <c r="G2" s="78"/>
      <c r="H2" s="78"/>
    </row>
    <row r="3" spans="1:8" ht="22.5" customHeight="1">
      <c r="A3" s="77" t="s">
        <v>347</v>
      </c>
      <c r="B3" s="77"/>
      <c r="C3" s="77"/>
      <c r="D3" s="77"/>
      <c r="E3" s="77"/>
      <c r="F3" s="77"/>
      <c r="G3" s="77"/>
      <c r="H3" s="77"/>
    </row>
    <row r="4" spans="1:8" ht="30.75" customHeight="1">
      <c r="A4" s="16" t="s">
        <v>64</v>
      </c>
      <c r="B4" s="15"/>
      <c r="C4" s="15"/>
      <c r="D4" s="15"/>
      <c r="E4" s="15"/>
      <c r="F4" s="15"/>
      <c r="G4" s="147" t="s">
        <v>2</v>
      </c>
      <c r="H4" s="147"/>
    </row>
    <row r="5" spans="1:8" ht="24.75" customHeight="1">
      <c r="A5" s="14" t="s">
        <v>227</v>
      </c>
      <c r="B5" s="7" t="s">
        <v>4</v>
      </c>
      <c r="C5" s="79" t="s">
        <v>349</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35.553167000000002</v>
      </c>
      <c r="D7" s="13" t="s">
        <v>13</v>
      </c>
      <c r="E7" s="8">
        <f>C7</f>
        <v>35.553167000000002</v>
      </c>
      <c r="F7" s="10" t="s">
        <v>14</v>
      </c>
      <c r="G7" s="10">
        <f>E7</f>
        <v>35.553167000000002</v>
      </c>
      <c r="H7" s="82">
        <v>1</v>
      </c>
    </row>
    <row r="8" spans="1:8" ht="24.75" customHeight="1">
      <c r="A8" s="86"/>
      <c r="B8" s="12" t="s">
        <v>15</v>
      </c>
      <c r="C8" s="13">
        <v>35.553167000000002</v>
      </c>
      <c r="D8" s="12" t="s">
        <v>15</v>
      </c>
      <c r="E8" s="8">
        <f>E7</f>
        <v>35.553167000000002</v>
      </c>
      <c r="F8" s="11" t="s">
        <v>15</v>
      </c>
      <c r="G8" s="10">
        <f>G7</f>
        <v>35.553167000000002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353</v>
      </c>
      <c r="C11" s="80"/>
      <c r="D11" s="81"/>
      <c r="E11" s="79" t="s">
        <v>22</v>
      </c>
      <c r="F11" s="80"/>
      <c r="G11" s="81"/>
      <c r="H11" s="19">
        <v>1</v>
      </c>
    </row>
    <row r="12" spans="1:8" ht="24.75" customHeight="1">
      <c r="A12" s="87" t="s">
        <v>228</v>
      </c>
      <c r="B12" s="7" t="s">
        <v>24</v>
      </c>
      <c r="C12" s="7" t="s">
        <v>25</v>
      </c>
      <c r="D12" s="79" t="s">
        <v>26</v>
      </c>
      <c r="E12" s="81"/>
      <c r="F12" s="7" t="s">
        <v>27</v>
      </c>
      <c r="G12" s="7" t="s">
        <v>28</v>
      </c>
      <c r="H12" s="7" t="s">
        <v>29</v>
      </c>
    </row>
    <row r="13" spans="1:8" ht="26.25" customHeight="1">
      <c r="A13" s="88"/>
      <c r="B13" s="68" t="s">
        <v>30</v>
      </c>
      <c r="C13" s="6" t="s">
        <v>31</v>
      </c>
      <c r="D13" s="66" t="s">
        <v>31</v>
      </c>
      <c r="E13" s="67" t="s">
        <v>31</v>
      </c>
      <c r="F13" s="7" t="s">
        <v>307</v>
      </c>
      <c r="G13" s="7" t="s">
        <v>310</v>
      </c>
      <c r="H13" s="38">
        <v>12.5</v>
      </c>
    </row>
    <row r="14" spans="1:8" ht="26.25" customHeight="1">
      <c r="A14" s="88"/>
      <c r="B14" s="69"/>
      <c r="C14" s="6" t="s">
        <v>33</v>
      </c>
      <c r="D14" s="66" t="s">
        <v>36</v>
      </c>
      <c r="E14" s="67" t="s">
        <v>36</v>
      </c>
      <c r="F14" s="7" t="s">
        <v>308</v>
      </c>
      <c r="G14" s="7" t="s">
        <v>311</v>
      </c>
      <c r="H14" s="38">
        <v>12.5</v>
      </c>
    </row>
    <row r="15" spans="1:8" ht="26.25" customHeight="1">
      <c r="A15" s="88"/>
      <c r="B15" s="69"/>
      <c r="C15" s="6" t="s">
        <v>36</v>
      </c>
      <c r="D15" s="66" t="s">
        <v>33</v>
      </c>
      <c r="E15" s="67" t="s">
        <v>33</v>
      </c>
      <c r="F15" s="7" t="s">
        <v>309</v>
      </c>
      <c r="G15" s="7" t="s">
        <v>312</v>
      </c>
      <c r="H15" s="38">
        <v>12.5</v>
      </c>
    </row>
    <row r="16" spans="1:8" ht="26.25" customHeight="1">
      <c r="A16" s="88"/>
      <c r="B16" s="69"/>
      <c r="C16" s="6" t="s">
        <v>39</v>
      </c>
      <c r="D16" s="66" t="s">
        <v>306</v>
      </c>
      <c r="E16" s="67" t="s">
        <v>306</v>
      </c>
      <c r="F16" s="7" t="s">
        <v>306</v>
      </c>
      <c r="G16" s="7" t="s">
        <v>348</v>
      </c>
      <c r="H16" s="38">
        <v>12.5</v>
      </c>
    </row>
    <row r="17" spans="1:8" ht="26.25" customHeight="1">
      <c r="A17" s="88"/>
      <c r="B17" s="68" t="s">
        <v>42</v>
      </c>
      <c r="C17" s="6" t="s">
        <v>46</v>
      </c>
      <c r="D17" s="66" t="s">
        <v>313</v>
      </c>
      <c r="E17" s="67" t="s">
        <v>313</v>
      </c>
      <c r="F17" s="7" t="s">
        <v>314</v>
      </c>
      <c r="G17" s="155">
        <v>0.05</v>
      </c>
      <c r="H17" s="38">
        <v>30</v>
      </c>
    </row>
    <row r="18" spans="1:8" ht="26.25" customHeight="1">
      <c r="A18" s="88"/>
      <c r="B18" s="69"/>
      <c r="C18" s="6"/>
      <c r="D18" s="66"/>
      <c r="E18" s="67"/>
      <c r="F18" s="7"/>
      <c r="G18" s="7"/>
      <c r="H18" s="38"/>
    </row>
    <row r="19" spans="1:8" ht="26.25" customHeight="1">
      <c r="A19" s="88"/>
      <c r="B19" s="6" t="s">
        <v>48</v>
      </c>
      <c r="C19" s="6" t="s">
        <v>49</v>
      </c>
      <c r="D19" s="66" t="s">
        <v>50</v>
      </c>
      <c r="E19" s="67"/>
      <c r="F19" s="42" t="s">
        <v>51</v>
      </c>
      <c r="G19" s="41">
        <v>0.98</v>
      </c>
      <c r="H19" s="7">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4.4" customHeight="1">
      <c r="A22" s="31" t="s">
        <v>229</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9">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G4:H4"/>
    <mergeCell ref="B22:H22"/>
    <mergeCell ref="B21:G21"/>
    <mergeCell ref="D18:E18"/>
    <mergeCell ref="D17:E17"/>
    <mergeCell ref="B17:B18"/>
    <mergeCell ref="F5:H5"/>
    <mergeCell ref="C5:D5"/>
    <mergeCell ref="D16:E16"/>
    <mergeCell ref="D15:E15"/>
    <mergeCell ref="D14:E14"/>
    <mergeCell ref="D13:E13"/>
    <mergeCell ref="B13:B16"/>
  </mergeCells>
  <phoneticPr fontId="0" type="noConversion"/>
  <pageMargins left="0.55131996710469411" right="0.16942325774140246" top="0.75198932895510218" bottom="0.75198932895510218" header="0.29926813962891347" footer="0.29926813962891347"/>
  <pageSetup paperSize="9" scale="91" orientation="portrait" r:id="rId1"/>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24"/>
  <sheetViews>
    <sheetView topLeftCell="A7" zoomScaleNormal="100" workbookViewId="0">
      <selection activeCell="G19" sqref="G19"/>
    </sheetView>
  </sheetViews>
  <sheetFormatPr defaultColWidth="8" defaultRowHeight="15.6"/>
  <cols>
    <col min="1" max="1" width="13.296875" customWidth="1"/>
    <col min="2" max="2" width="13.796875" customWidth="1"/>
    <col min="3" max="3" width="11.8984375" customWidth="1"/>
    <col min="4" max="4" width="12.5" customWidth="1"/>
    <col min="5" max="6" width="12.69921875" customWidth="1"/>
    <col min="7" max="7" width="10.19921875" customWidth="1"/>
    <col min="8" max="8" width="11.6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173</v>
      </c>
      <c r="B5" s="7" t="s">
        <v>4</v>
      </c>
      <c r="C5" s="75" t="s">
        <v>168</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39.524099999999997</v>
      </c>
      <c r="D7" s="13" t="s">
        <v>13</v>
      </c>
      <c r="E7" s="8">
        <f>C7</f>
        <v>39.524099999999997</v>
      </c>
      <c r="F7" s="10" t="s">
        <v>14</v>
      </c>
      <c r="G7" s="10">
        <f>E7</f>
        <v>39.524099999999997</v>
      </c>
      <c r="H7" s="82">
        <v>1</v>
      </c>
    </row>
    <row r="8" spans="1:8" ht="24.75" customHeight="1">
      <c r="A8" s="86"/>
      <c r="B8" s="12" t="s">
        <v>15</v>
      </c>
      <c r="C8" s="13">
        <v>39.524099999999997</v>
      </c>
      <c r="D8" s="12" t="s">
        <v>15</v>
      </c>
      <c r="E8" s="8">
        <f>E7</f>
        <v>39.524099999999997</v>
      </c>
      <c r="F8" s="11" t="s">
        <v>15</v>
      </c>
      <c r="G8" s="10">
        <f>G7</f>
        <v>39.524099999999997</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174</v>
      </c>
      <c r="C11" s="80"/>
      <c r="D11" s="81"/>
      <c r="E11" s="79" t="s">
        <v>22</v>
      </c>
      <c r="F11" s="80"/>
      <c r="G11" s="81"/>
      <c r="H11" s="19">
        <v>1</v>
      </c>
    </row>
    <row r="12" spans="1:8" ht="24.75" customHeight="1">
      <c r="A12" s="87" t="s">
        <v>175</v>
      </c>
      <c r="B12" s="7" t="s">
        <v>24</v>
      </c>
      <c r="C12" s="7" t="s">
        <v>25</v>
      </c>
      <c r="D12" s="79" t="s">
        <v>26</v>
      </c>
      <c r="E12" s="81"/>
      <c r="F12" s="7" t="s">
        <v>27</v>
      </c>
      <c r="G12" s="7" t="s">
        <v>28</v>
      </c>
      <c r="H12" s="7" t="s">
        <v>29</v>
      </c>
    </row>
    <row r="13" spans="1:8" ht="26.25" customHeight="1">
      <c r="A13" s="88"/>
      <c r="B13" s="68" t="s">
        <v>30</v>
      </c>
      <c r="C13" s="6" t="s">
        <v>31</v>
      </c>
      <c r="D13" s="66" t="s">
        <v>143</v>
      </c>
      <c r="E13" s="67"/>
      <c r="F13" s="7" t="s">
        <v>256</v>
      </c>
      <c r="G13" s="7" t="s">
        <v>257</v>
      </c>
      <c r="H13" s="38">
        <v>12.5</v>
      </c>
    </row>
    <row r="14" spans="1:8" ht="26.25" customHeight="1">
      <c r="A14" s="88"/>
      <c r="B14" s="69"/>
      <c r="C14" s="6" t="s">
        <v>33</v>
      </c>
      <c r="D14" s="66" t="s">
        <v>176</v>
      </c>
      <c r="E14" s="67"/>
      <c r="F14" s="7" t="s">
        <v>106</v>
      </c>
      <c r="G14" s="19">
        <v>1</v>
      </c>
      <c r="H14" s="38">
        <v>12.5</v>
      </c>
    </row>
    <row r="15" spans="1:8" ht="26.25" customHeight="1">
      <c r="A15" s="88"/>
      <c r="B15" s="69"/>
      <c r="C15" s="6" t="s">
        <v>36</v>
      </c>
      <c r="D15" s="66" t="s">
        <v>145</v>
      </c>
      <c r="E15" s="67"/>
      <c r="F15" s="7" t="s">
        <v>106</v>
      </c>
      <c r="G15" s="19">
        <v>1</v>
      </c>
      <c r="H15" s="38">
        <v>12.5</v>
      </c>
    </row>
    <row r="16" spans="1:8" ht="26.25" customHeight="1">
      <c r="A16" s="88"/>
      <c r="B16" s="69"/>
      <c r="C16" s="6" t="s">
        <v>39</v>
      </c>
      <c r="D16" s="66" t="s">
        <v>117</v>
      </c>
      <c r="E16" s="67"/>
      <c r="F16" s="7" t="s">
        <v>106</v>
      </c>
      <c r="G16" s="19">
        <v>1</v>
      </c>
      <c r="H16" s="38">
        <v>12.5</v>
      </c>
    </row>
    <row r="17" spans="1:8" ht="26.25" customHeight="1">
      <c r="A17" s="88"/>
      <c r="B17" s="68" t="s">
        <v>42</v>
      </c>
      <c r="C17" s="6" t="s">
        <v>43</v>
      </c>
      <c r="D17" s="66" t="s">
        <v>147</v>
      </c>
      <c r="E17" s="67"/>
      <c r="F17" s="7" t="s">
        <v>148</v>
      </c>
      <c r="G17" s="7" t="s">
        <v>148</v>
      </c>
      <c r="H17" s="38">
        <v>15</v>
      </c>
    </row>
    <row r="18" spans="1:8" ht="26.25" customHeight="1">
      <c r="A18" s="88"/>
      <c r="B18" s="69"/>
      <c r="C18" s="6" t="s">
        <v>43</v>
      </c>
      <c r="D18" s="66" t="s">
        <v>177</v>
      </c>
      <c r="E18" s="67"/>
      <c r="F18" s="7" t="s">
        <v>106</v>
      </c>
      <c r="G18" s="19">
        <v>1</v>
      </c>
      <c r="H18" s="38">
        <v>15</v>
      </c>
    </row>
    <row r="19" spans="1:8" ht="26.25" customHeight="1">
      <c r="A19" s="88"/>
      <c r="B19" s="6" t="s">
        <v>48</v>
      </c>
      <c r="C19" s="6" t="s">
        <v>49</v>
      </c>
      <c r="D19" s="94" t="s">
        <v>50</v>
      </c>
      <c r="E19" s="95"/>
      <c r="F19" s="7" t="s">
        <v>106</v>
      </c>
      <c r="G19" s="19">
        <v>1</v>
      </c>
      <c r="H19" s="7">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5" customHeight="1">
      <c r="A22" s="31" t="s">
        <v>178</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4" orientation="portrait" r:id="rId1"/>
  <extLst>
    <ext uri="{2D9387EB-5337-4D45-933B-B4D357D02E09}">
      <gutter val="0.0" pos="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H23"/>
  <sheetViews>
    <sheetView topLeftCell="A7" zoomScaleNormal="100" workbookViewId="0">
      <selection activeCell="L17" sqref="L17"/>
    </sheetView>
  </sheetViews>
  <sheetFormatPr defaultColWidth="8" defaultRowHeight="15.6"/>
  <cols>
    <col min="1" max="1" width="12.69921875" customWidth="1"/>
    <col min="2" max="2" width="13.296875" customWidth="1"/>
    <col min="3" max="3" width="11.5" customWidth="1"/>
    <col min="4" max="4" width="12.5" customWidth="1"/>
    <col min="5" max="5" width="12.796875" customWidth="1"/>
    <col min="6" max="6" width="12.296875" customWidth="1"/>
    <col min="7" max="7" width="11.8984375" customWidth="1"/>
    <col min="8" max="8" width="11.39843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47" t="s">
        <v>2</v>
      </c>
      <c r="H4" s="147"/>
    </row>
    <row r="5" spans="1:8" ht="24.75" customHeight="1">
      <c r="A5" s="14" t="s">
        <v>240</v>
      </c>
      <c r="B5" s="7" t="s">
        <v>4</v>
      </c>
      <c r="C5" s="150" t="s">
        <v>350</v>
      </c>
      <c r="D5" s="15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3</v>
      </c>
      <c r="D7" s="13" t="s">
        <v>13</v>
      </c>
      <c r="E7" s="8">
        <f>C7</f>
        <v>3</v>
      </c>
      <c r="F7" s="10" t="s">
        <v>14</v>
      </c>
      <c r="G7" s="10">
        <f>E7</f>
        <v>3</v>
      </c>
      <c r="H7" s="82">
        <v>1</v>
      </c>
    </row>
    <row r="8" spans="1:8" ht="24.75" customHeight="1">
      <c r="A8" s="86"/>
      <c r="B8" s="12" t="s">
        <v>15</v>
      </c>
      <c r="C8" s="13">
        <v>3</v>
      </c>
      <c r="D8" s="12" t="s">
        <v>15</v>
      </c>
      <c r="E8" s="8">
        <f>E7</f>
        <v>3</v>
      </c>
      <c r="F8" s="11" t="s">
        <v>15</v>
      </c>
      <c r="G8" s="10">
        <f>G7</f>
        <v>3</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353</v>
      </c>
      <c r="C11" s="80"/>
      <c r="D11" s="81"/>
      <c r="E11" s="79" t="s">
        <v>22</v>
      </c>
      <c r="F11" s="80"/>
      <c r="G11" s="81"/>
      <c r="H11" s="19">
        <v>1</v>
      </c>
    </row>
    <row r="12" spans="1:8" ht="24.75" customHeight="1">
      <c r="A12" s="87" t="s">
        <v>241</v>
      </c>
      <c r="B12" s="7" t="s">
        <v>24</v>
      </c>
      <c r="C12" s="22" t="s">
        <v>25</v>
      </c>
      <c r="D12" s="92" t="s">
        <v>26</v>
      </c>
      <c r="E12" s="93"/>
      <c r="F12" s="22" t="s">
        <v>27</v>
      </c>
      <c r="G12" s="22" t="s">
        <v>28</v>
      </c>
      <c r="H12" s="7" t="s">
        <v>29</v>
      </c>
    </row>
    <row r="13" spans="1:8" ht="26.25" customHeight="1">
      <c r="A13" s="88"/>
      <c r="B13" s="99" t="s">
        <v>30</v>
      </c>
      <c r="C13" s="38" t="s">
        <v>31</v>
      </c>
      <c r="D13" s="91" t="s">
        <v>31</v>
      </c>
      <c r="E13" s="91" t="s">
        <v>31</v>
      </c>
      <c r="F13" s="38" t="s">
        <v>307</v>
      </c>
      <c r="G13" s="38" t="s">
        <v>310</v>
      </c>
      <c r="H13" s="38">
        <v>12.5</v>
      </c>
    </row>
    <row r="14" spans="1:8" ht="26.25" customHeight="1">
      <c r="A14" s="88"/>
      <c r="B14" s="100"/>
      <c r="C14" s="38" t="s">
        <v>33</v>
      </c>
      <c r="D14" s="91" t="s">
        <v>36</v>
      </c>
      <c r="E14" s="91" t="s">
        <v>36</v>
      </c>
      <c r="F14" s="38" t="s">
        <v>308</v>
      </c>
      <c r="G14" s="38" t="s">
        <v>311</v>
      </c>
      <c r="H14" s="38">
        <v>12.5</v>
      </c>
    </row>
    <row r="15" spans="1:8" ht="26.25" customHeight="1">
      <c r="A15" s="88"/>
      <c r="B15" s="100"/>
      <c r="C15" s="38" t="s">
        <v>36</v>
      </c>
      <c r="D15" s="91" t="s">
        <v>33</v>
      </c>
      <c r="E15" s="91" t="s">
        <v>33</v>
      </c>
      <c r="F15" s="38" t="s">
        <v>309</v>
      </c>
      <c r="G15" s="38" t="s">
        <v>312</v>
      </c>
      <c r="H15" s="38">
        <v>12.5</v>
      </c>
    </row>
    <row r="16" spans="1:8" ht="26.25" customHeight="1">
      <c r="A16" s="88"/>
      <c r="B16" s="100"/>
      <c r="C16" s="38" t="s">
        <v>39</v>
      </c>
      <c r="D16" s="91" t="s">
        <v>306</v>
      </c>
      <c r="E16" s="91" t="s">
        <v>306</v>
      </c>
      <c r="F16" s="38" t="s">
        <v>306</v>
      </c>
      <c r="G16" s="38" t="s">
        <v>351</v>
      </c>
      <c r="H16" s="38">
        <v>12.5</v>
      </c>
    </row>
    <row r="17" spans="1:8" ht="26.25" customHeight="1">
      <c r="A17" s="88"/>
      <c r="B17" s="25" t="s">
        <v>42</v>
      </c>
      <c r="C17" s="6" t="s">
        <v>46</v>
      </c>
      <c r="D17" s="91" t="s">
        <v>313</v>
      </c>
      <c r="E17" s="91" t="s">
        <v>313</v>
      </c>
      <c r="F17" s="38" t="s">
        <v>314</v>
      </c>
      <c r="G17" s="153">
        <v>0.04</v>
      </c>
      <c r="H17" s="38">
        <v>30</v>
      </c>
    </row>
    <row r="18" spans="1:8" ht="26.25" customHeight="1">
      <c r="A18" s="88"/>
      <c r="B18" s="25" t="s">
        <v>48</v>
      </c>
      <c r="C18" s="38" t="s">
        <v>49</v>
      </c>
      <c r="D18" s="91" t="s">
        <v>50</v>
      </c>
      <c r="E18" s="91"/>
      <c r="F18" s="38" t="s">
        <v>38</v>
      </c>
      <c r="G18" s="37">
        <v>0.95</v>
      </c>
      <c r="H18" s="23">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8" customHeight="1">
      <c r="A21" s="31" t="s">
        <v>242</v>
      </c>
      <c r="B21" s="62" t="s">
        <v>57</v>
      </c>
      <c r="C21" s="62"/>
      <c r="D21" s="62"/>
      <c r="E21" s="62"/>
      <c r="F21" s="62"/>
      <c r="G21" s="62"/>
      <c r="H21" s="62"/>
    </row>
    <row r="22" spans="1:8" ht="25.5" customHeight="1">
      <c r="A22" s="3" t="s">
        <v>252</v>
      </c>
      <c r="B22" s="32"/>
      <c r="C22" s="32"/>
      <c r="D22" s="32"/>
      <c r="E22" s="32"/>
      <c r="F22" s="32"/>
      <c r="G22" s="33" t="s">
        <v>253</v>
      </c>
      <c r="H22" s="32"/>
    </row>
    <row r="23" spans="1:8" ht="14.25" customHeight="1">
      <c r="A23" s="1"/>
      <c r="B23" s="1"/>
      <c r="C23" s="1"/>
      <c r="D23" s="1"/>
      <c r="E23" s="1"/>
      <c r="F23" s="1"/>
      <c r="G23" s="1"/>
      <c r="H23" s="1"/>
    </row>
  </sheetData>
  <mergeCells count="27">
    <mergeCell ref="A3:H3"/>
    <mergeCell ref="A2:H2"/>
    <mergeCell ref="D18:E18"/>
    <mergeCell ref="E11:G11"/>
    <mergeCell ref="B11:D11"/>
    <mergeCell ref="E10:G10"/>
    <mergeCell ref="B10:D10"/>
    <mergeCell ref="A10:A11"/>
    <mergeCell ref="H7:H9"/>
    <mergeCell ref="F6:G6"/>
    <mergeCell ref="D6:E6"/>
    <mergeCell ref="B6:C6"/>
    <mergeCell ref="A6:A9"/>
    <mergeCell ref="D15:E15"/>
    <mergeCell ref="G4:H4"/>
    <mergeCell ref="F5:H5"/>
    <mergeCell ref="A12:A20"/>
    <mergeCell ref="D19:E19"/>
    <mergeCell ref="D14:E14"/>
    <mergeCell ref="D13:E13"/>
    <mergeCell ref="B13:B16"/>
    <mergeCell ref="D12:E12"/>
    <mergeCell ref="C5:D5"/>
    <mergeCell ref="B21:H21"/>
    <mergeCell ref="B20:G20"/>
    <mergeCell ref="D17:E17"/>
    <mergeCell ref="D16:E16"/>
  </mergeCells>
  <phoneticPr fontId="0" type="noConversion"/>
  <pageMargins left="0.55131996710469411" right="0.16942325774140246" top="0.75198932895510218" bottom="0.75198932895510218" header="0.29926813962891347" footer="0.29926813962891347"/>
  <pageSetup paperSize="9" scale="91" orientation="portrait" r:id="rId1"/>
  <extLst>
    <ext uri="{2D9387EB-5337-4D45-933B-B4D357D02E09}">
      <gutter val="0.0" pos="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H25"/>
  <sheetViews>
    <sheetView topLeftCell="A7" zoomScaleNormal="100" workbookViewId="0">
      <selection activeCell="J19" sqref="J19"/>
    </sheetView>
  </sheetViews>
  <sheetFormatPr defaultColWidth="8" defaultRowHeight="15.6"/>
  <cols>
    <col min="1" max="1" width="7.5" customWidth="1"/>
    <col min="2" max="2" width="13.3984375" customWidth="1"/>
    <col min="3" max="3" width="7.59765625" customWidth="1"/>
    <col min="4" max="4" width="12.296875" customWidth="1"/>
    <col min="5" max="5" width="8.296875" customWidth="1"/>
    <col min="6" max="6" width="12.796875" customWidth="1"/>
    <col min="7" max="7" width="8.09765625" customWidth="1"/>
    <col min="8" max="8" width="12" customWidth="1"/>
  </cols>
  <sheetData>
    <row r="1" spans="1:8" ht="30" customHeight="1">
      <c r="A1" s="17" t="s">
        <v>0</v>
      </c>
    </row>
    <row r="2" spans="1:8" ht="19.8" customHeight="1">
      <c r="A2" s="78" t="s">
        <v>1</v>
      </c>
      <c r="B2" s="78"/>
      <c r="C2" s="78"/>
      <c r="D2" s="78"/>
      <c r="E2" s="78"/>
      <c r="F2" s="78"/>
      <c r="G2" s="78"/>
      <c r="H2" s="78"/>
    </row>
    <row r="3" spans="1:8" ht="22.5" customHeight="1">
      <c r="A3" s="77" t="s">
        <v>355</v>
      </c>
      <c r="B3" s="77"/>
      <c r="C3" s="77"/>
      <c r="D3" s="77"/>
      <c r="E3" s="77"/>
      <c r="F3" s="77"/>
      <c r="G3" s="77"/>
      <c r="H3" s="77"/>
    </row>
    <row r="4" spans="1:8" ht="30.75" customHeight="1">
      <c r="A4" s="16" t="s">
        <v>64</v>
      </c>
      <c r="B4" s="15"/>
      <c r="C4" s="15"/>
      <c r="D4" s="15"/>
      <c r="E4" s="15"/>
      <c r="F4" s="15"/>
      <c r="G4" s="147" t="s">
        <v>2</v>
      </c>
      <c r="H4" s="147"/>
    </row>
    <row r="5" spans="1:8" ht="24.75" customHeight="1">
      <c r="A5" s="14" t="s">
        <v>247</v>
      </c>
      <c r="B5" s="7" t="s">
        <v>4</v>
      </c>
      <c r="C5" s="79" t="s">
        <v>352</v>
      </c>
      <c r="D5" s="81"/>
      <c r="E5" s="7" t="s">
        <v>6</v>
      </c>
      <c r="F5" s="72" t="s">
        <v>251</v>
      </c>
      <c r="G5" s="73"/>
      <c r="H5" s="74"/>
    </row>
    <row r="6" spans="1:8" ht="24.75" customHeight="1">
      <c r="A6" s="122" t="s">
        <v>7</v>
      </c>
      <c r="B6" s="79" t="s">
        <v>8</v>
      </c>
      <c r="C6" s="81"/>
      <c r="D6" s="79" t="s">
        <v>9</v>
      </c>
      <c r="E6" s="85"/>
      <c r="F6" s="63" t="s">
        <v>10</v>
      </c>
      <c r="G6" s="65"/>
      <c r="H6" s="5" t="s">
        <v>11</v>
      </c>
    </row>
    <row r="7" spans="1:8" ht="24.75" customHeight="1">
      <c r="A7" s="123"/>
      <c r="B7" s="13" t="s">
        <v>12</v>
      </c>
      <c r="C7" s="13">
        <f>C8</f>
        <v>31.209800000000001</v>
      </c>
      <c r="D7" s="13" t="s">
        <v>13</v>
      </c>
      <c r="E7" s="8">
        <f>C7</f>
        <v>31.209800000000001</v>
      </c>
      <c r="F7" s="10" t="s">
        <v>14</v>
      </c>
      <c r="G7" s="10">
        <f>E7</f>
        <v>31.209800000000001</v>
      </c>
      <c r="H7" s="82">
        <v>1</v>
      </c>
    </row>
    <row r="8" spans="1:8" ht="24.75" customHeight="1">
      <c r="A8" s="123"/>
      <c r="B8" s="12" t="s">
        <v>15</v>
      </c>
      <c r="C8" s="13">
        <v>31.209800000000001</v>
      </c>
      <c r="D8" s="12" t="s">
        <v>15</v>
      </c>
      <c r="E8" s="8">
        <f>E7</f>
        <v>31.209800000000001</v>
      </c>
      <c r="F8" s="11" t="s">
        <v>15</v>
      </c>
      <c r="G8" s="10">
        <f>G7</f>
        <v>31.209800000000001</v>
      </c>
      <c r="H8" s="83"/>
    </row>
    <row r="9" spans="1:8" ht="24.75" customHeight="1">
      <c r="A9" s="124"/>
      <c r="B9" s="12" t="s">
        <v>16</v>
      </c>
      <c r="C9" s="13"/>
      <c r="D9" s="12" t="s">
        <v>16</v>
      </c>
      <c r="E9" s="8"/>
      <c r="F9" s="11" t="s">
        <v>16</v>
      </c>
      <c r="G9" s="10"/>
      <c r="H9" s="84"/>
    </row>
    <row r="10" spans="1:8" ht="24.75" customHeight="1">
      <c r="A10" s="122" t="s">
        <v>17</v>
      </c>
      <c r="B10" s="79" t="s">
        <v>18</v>
      </c>
      <c r="C10" s="80"/>
      <c r="D10" s="81"/>
      <c r="E10" s="79" t="s">
        <v>19</v>
      </c>
      <c r="F10" s="80"/>
      <c r="G10" s="81"/>
      <c r="H10" s="9" t="s">
        <v>20</v>
      </c>
    </row>
    <row r="11" spans="1:8" ht="24.75" customHeight="1">
      <c r="A11" s="124"/>
      <c r="B11" s="79" t="s">
        <v>353</v>
      </c>
      <c r="C11" s="80"/>
      <c r="D11" s="81"/>
      <c r="E11" s="79" t="s">
        <v>22</v>
      </c>
      <c r="F11" s="80"/>
      <c r="G11" s="81"/>
      <c r="H11" s="19">
        <v>1</v>
      </c>
    </row>
    <row r="12" spans="1:8" ht="24.75" customHeight="1">
      <c r="A12" s="117" t="s">
        <v>248</v>
      </c>
      <c r="B12" s="7" t="s">
        <v>24</v>
      </c>
      <c r="C12" s="7" t="s">
        <v>25</v>
      </c>
      <c r="D12" s="79" t="s">
        <v>26</v>
      </c>
      <c r="E12" s="81"/>
      <c r="F12" s="7" t="s">
        <v>27</v>
      </c>
      <c r="G12" s="7" t="s">
        <v>28</v>
      </c>
      <c r="H12" s="7" t="s">
        <v>29</v>
      </c>
    </row>
    <row r="13" spans="1:8" ht="26.25" customHeight="1">
      <c r="A13" s="118"/>
      <c r="B13" s="68" t="s">
        <v>30</v>
      </c>
      <c r="C13" s="6" t="s">
        <v>31</v>
      </c>
      <c r="D13" s="66" t="s">
        <v>31</v>
      </c>
      <c r="E13" s="67" t="s">
        <v>31</v>
      </c>
      <c r="F13" s="44" t="s">
        <v>307</v>
      </c>
      <c r="G13" s="41" t="s">
        <v>310</v>
      </c>
      <c r="H13" s="38">
        <v>12.5</v>
      </c>
    </row>
    <row r="14" spans="1:8" ht="26.25" customHeight="1">
      <c r="A14" s="118"/>
      <c r="B14" s="69"/>
      <c r="C14" s="6" t="s">
        <v>33</v>
      </c>
      <c r="D14" s="66" t="s">
        <v>36</v>
      </c>
      <c r="E14" s="67" t="s">
        <v>36</v>
      </c>
      <c r="F14" s="42" t="s">
        <v>308</v>
      </c>
      <c r="G14" s="42" t="s">
        <v>311</v>
      </c>
      <c r="H14" s="38">
        <v>12.5</v>
      </c>
    </row>
    <row r="15" spans="1:8" ht="26.25" customHeight="1">
      <c r="A15" s="118"/>
      <c r="B15" s="69"/>
      <c r="C15" s="6" t="s">
        <v>36</v>
      </c>
      <c r="D15" s="66" t="s">
        <v>33</v>
      </c>
      <c r="E15" s="67" t="s">
        <v>33</v>
      </c>
      <c r="F15" s="40" t="s">
        <v>309</v>
      </c>
      <c r="G15" s="40" t="s">
        <v>312</v>
      </c>
      <c r="H15" s="38">
        <v>12.5</v>
      </c>
    </row>
    <row r="16" spans="1:8" ht="26.25" customHeight="1">
      <c r="A16" s="118"/>
      <c r="B16" s="69"/>
      <c r="C16" s="6" t="s">
        <v>39</v>
      </c>
      <c r="D16" s="66" t="s">
        <v>306</v>
      </c>
      <c r="E16" s="67" t="s">
        <v>306</v>
      </c>
      <c r="F16" s="42" t="s">
        <v>306</v>
      </c>
      <c r="G16" s="42" t="s">
        <v>318</v>
      </c>
      <c r="H16" s="38">
        <v>12.5</v>
      </c>
    </row>
    <row r="17" spans="1:8" ht="26.25" customHeight="1">
      <c r="A17" s="118"/>
      <c r="B17" s="68" t="s">
        <v>42</v>
      </c>
      <c r="C17" s="6" t="s">
        <v>46</v>
      </c>
      <c r="D17" s="66" t="s">
        <v>313</v>
      </c>
      <c r="E17" s="67" t="s">
        <v>313</v>
      </c>
      <c r="F17" s="42" t="s">
        <v>314</v>
      </c>
      <c r="G17" s="156">
        <v>0.05</v>
      </c>
      <c r="H17" s="38">
        <v>30</v>
      </c>
    </row>
    <row r="18" spans="1:8" ht="25.8" customHeight="1">
      <c r="A18" s="118"/>
      <c r="B18" s="109"/>
      <c r="C18" s="6"/>
      <c r="D18" s="115"/>
      <c r="E18" s="116"/>
      <c r="F18" s="42"/>
      <c r="G18" s="42"/>
      <c r="H18" s="38"/>
    </row>
    <row r="19" spans="1:8" ht="26.25" customHeight="1">
      <c r="A19" s="118"/>
      <c r="B19" s="69"/>
      <c r="C19" s="6"/>
      <c r="D19" s="66"/>
      <c r="E19" s="67"/>
      <c r="F19" s="42"/>
      <c r="G19" s="42"/>
      <c r="H19" s="38"/>
    </row>
    <row r="20" spans="1:8" ht="26.25" customHeight="1">
      <c r="A20" s="118"/>
      <c r="B20" s="6" t="s">
        <v>48</v>
      </c>
      <c r="C20" s="6" t="s">
        <v>49</v>
      </c>
      <c r="D20" s="66" t="s">
        <v>50</v>
      </c>
      <c r="E20" s="67"/>
      <c r="F20" s="42" t="s">
        <v>38</v>
      </c>
      <c r="G20" s="41">
        <v>0.95</v>
      </c>
      <c r="H20" s="7">
        <v>10</v>
      </c>
    </row>
    <row r="21" spans="1:8" ht="27" customHeight="1">
      <c r="A21" s="118"/>
      <c r="B21" s="5" t="s">
        <v>52</v>
      </c>
      <c r="C21" s="5" t="s">
        <v>53</v>
      </c>
      <c r="D21" s="120" t="s">
        <v>54</v>
      </c>
      <c r="E21" s="121"/>
      <c r="F21" s="38" t="s">
        <v>38</v>
      </c>
      <c r="G21" s="37">
        <v>1</v>
      </c>
      <c r="H21" s="5">
        <v>10</v>
      </c>
    </row>
    <row r="22" spans="1:8" ht="27" customHeight="1">
      <c r="A22" s="119"/>
      <c r="B22" s="63" t="s">
        <v>55</v>
      </c>
      <c r="C22" s="64"/>
      <c r="D22" s="64"/>
      <c r="E22" s="64"/>
      <c r="F22" s="64"/>
      <c r="G22" s="65"/>
      <c r="H22" s="5">
        <f>SUM(H13:H21)</f>
        <v>100</v>
      </c>
    </row>
    <row r="23" spans="1:8" ht="36" customHeight="1">
      <c r="A23" s="31" t="s">
        <v>249</v>
      </c>
      <c r="B23" s="62" t="s">
        <v>57</v>
      </c>
      <c r="C23" s="62"/>
      <c r="D23" s="62"/>
      <c r="E23" s="62"/>
      <c r="F23" s="62"/>
      <c r="G23" s="62"/>
      <c r="H23" s="62"/>
    </row>
    <row r="24" spans="1:8" ht="25.5" customHeight="1">
      <c r="A24" s="3" t="s">
        <v>252</v>
      </c>
      <c r="B24" s="32"/>
      <c r="C24" s="32"/>
      <c r="D24" s="32"/>
      <c r="E24" s="32"/>
      <c r="F24" s="32"/>
      <c r="G24" s="33" t="s">
        <v>253</v>
      </c>
      <c r="H24" s="32"/>
    </row>
    <row r="25" spans="1:8" ht="14.25" customHeight="1">
      <c r="A25" s="1"/>
      <c r="B25" s="1"/>
      <c r="C25" s="1"/>
      <c r="D25" s="1"/>
      <c r="E25" s="1"/>
      <c r="F25" s="1"/>
      <c r="G25" s="1"/>
      <c r="H25" s="1"/>
    </row>
  </sheetData>
  <mergeCells count="30">
    <mergeCell ref="A3:H3"/>
    <mergeCell ref="A2:H2"/>
    <mergeCell ref="D20:E20"/>
    <mergeCell ref="E11:G11"/>
    <mergeCell ref="D18:E18"/>
    <mergeCell ref="H7:H9"/>
    <mergeCell ref="F6:G6"/>
    <mergeCell ref="D6:E6"/>
    <mergeCell ref="B6:C6"/>
    <mergeCell ref="A6:A9"/>
    <mergeCell ref="D12:E12"/>
    <mergeCell ref="A12:A22"/>
    <mergeCell ref="B11:D11"/>
    <mergeCell ref="E10:G10"/>
    <mergeCell ref="A10:A11"/>
    <mergeCell ref="D21:E21"/>
    <mergeCell ref="G4:H4"/>
    <mergeCell ref="B23:H23"/>
    <mergeCell ref="B22:G22"/>
    <mergeCell ref="D19:E19"/>
    <mergeCell ref="D17:E17"/>
    <mergeCell ref="B17:B19"/>
    <mergeCell ref="B10:D10"/>
    <mergeCell ref="F5:H5"/>
    <mergeCell ref="C5:D5"/>
    <mergeCell ref="D16:E16"/>
    <mergeCell ref="D15:E15"/>
    <mergeCell ref="D14:E14"/>
    <mergeCell ref="D13:E13"/>
    <mergeCell ref="B13:B16"/>
  </mergeCells>
  <phoneticPr fontId="0" type="noConversion"/>
  <pageMargins left="0.70060688679612526" right="0.70060688679612526" top="0.75198932895510218" bottom="0.75198932895510218" header="0.29926813962891347" footer="0.29926813962891347"/>
  <pageSetup paperSize="9" orientation="portrait" r:id="rId1"/>
  <extLst>
    <ext uri="{2D9387EB-5337-4D45-933B-B4D357D02E09}">
      <gutter val="0.0" pos="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7" zoomScaleNormal="100" workbookViewId="0">
      <selection activeCell="S22" sqref="S22"/>
    </sheetView>
  </sheetViews>
  <sheetFormatPr defaultColWidth="8" defaultRowHeight="15.6"/>
  <cols>
    <col min="1" max="1" width="7.8984375" style="53" customWidth="1"/>
    <col min="2" max="2" width="11.3984375" style="53" customWidth="1"/>
    <col min="3" max="3" width="8.3984375" style="53" customWidth="1"/>
    <col min="4" max="4" width="9.8984375" style="53" customWidth="1"/>
    <col min="5" max="5" width="7.59765625" style="53" customWidth="1"/>
    <col min="6" max="6" width="12.796875" style="53" customWidth="1"/>
    <col min="7" max="7" width="10.69921875" style="53" customWidth="1"/>
    <col min="8" max="8" width="12.1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355</v>
      </c>
      <c r="B3" s="77"/>
      <c r="C3" s="77"/>
      <c r="D3" s="77"/>
      <c r="E3" s="77"/>
      <c r="F3" s="77"/>
      <c r="G3" s="77"/>
      <c r="H3" s="77"/>
    </row>
    <row r="4" spans="1:8" ht="30.75" customHeight="1">
      <c r="A4" s="16" t="s">
        <v>64</v>
      </c>
      <c r="B4" s="15"/>
      <c r="C4" s="15"/>
      <c r="D4" s="15"/>
      <c r="E4" s="15"/>
      <c r="F4" s="15"/>
      <c r="G4" s="147" t="s">
        <v>2</v>
      </c>
      <c r="H4" s="147"/>
    </row>
    <row r="5" spans="1:8" ht="24.75" customHeight="1">
      <c r="A5" s="14" t="s">
        <v>59</v>
      </c>
      <c r="B5" s="7" t="s">
        <v>4</v>
      </c>
      <c r="C5" s="79" t="s">
        <v>360</v>
      </c>
      <c r="D5" s="81"/>
      <c r="E5" s="7" t="s">
        <v>6</v>
      </c>
      <c r="F5" s="72" t="s">
        <v>251</v>
      </c>
      <c r="G5" s="73"/>
      <c r="H5" s="74"/>
    </row>
    <row r="6" spans="1:8" ht="24.75" customHeight="1">
      <c r="A6" s="122" t="s">
        <v>7</v>
      </c>
      <c r="B6" s="79" t="s">
        <v>8</v>
      </c>
      <c r="C6" s="81"/>
      <c r="D6" s="79" t="s">
        <v>9</v>
      </c>
      <c r="E6" s="85"/>
      <c r="F6" s="63" t="s">
        <v>10</v>
      </c>
      <c r="G6" s="65"/>
      <c r="H6" s="5" t="s">
        <v>11</v>
      </c>
    </row>
    <row r="7" spans="1:8" ht="24.75" customHeight="1">
      <c r="A7" s="123"/>
      <c r="B7" s="13" t="s">
        <v>12</v>
      </c>
      <c r="C7" s="13">
        <f>C8</f>
        <v>309.3433</v>
      </c>
      <c r="D7" s="13" t="s">
        <v>13</v>
      </c>
      <c r="E7" s="8">
        <f>C7</f>
        <v>309.3433</v>
      </c>
      <c r="F7" s="10" t="s">
        <v>14</v>
      </c>
      <c r="G7" s="10">
        <f>E7</f>
        <v>309.3433</v>
      </c>
      <c r="H7" s="82">
        <v>1</v>
      </c>
    </row>
    <row r="8" spans="1:8" ht="24.75" customHeight="1">
      <c r="A8" s="123"/>
      <c r="B8" s="12" t="s">
        <v>15</v>
      </c>
      <c r="C8" s="13">
        <v>309.3433</v>
      </c>
      <c r="D8" s="12" t="s">
        <v>15</v>
      </c>
      <c r="E8" s="8">
        <f>E7</f>
        <v>309.3433</v>
      </c>
      <c r="F8" s="11" t="s">
        <v>15</v>
      </c>
      <c r="G8" s="10">
        <f>G7</f>
        <v>309.3433</v>
      </c>
      <c r="H8" s="83"/>
    </row>
    <row r="9" spans="1:8" ht="24.75" customHeight="1">
      <c r="A9" s="124"/>
      <c r="B9" s="12" t="s">
        <v>16</v>
      </c>
      <c r="C9" s="13"/>
      <c r="D9" s="12" t="s">
        <v>16</v>
      </c>
      <c r="E9" s="8"/>
      <c r="F9" s="11" t="s">
        <v>16</v>
      </c>
      <c r="G9" s="10"/>
      <c r="H9" s="84"/>
    </row>
    <row r="10" spans="1:8" ht="24.75" customHeight="1">
      <c r="A10" s="122" t="s">
        <v>17</v>
      </c>
      <c r="B10" s="79" t="s">
        <v>18</v>
      </c>
      <c r="C10" s="80"/>
      <c r="D10" s="81"/>
      <c r="E10" s="79" t="s">
        <v>19</v>
      </c>
      <c r="F10" s="80"/>
      <c r="G10" s="81"/>
      <c r="H10" s="9" t="s">
        <v>20</v>
      </c>
    </row>
    <row r="11" spans="1:8" ht="24.75" customHeight="1">
      <c r="A11" s="124"/>
      <c r="B11" s="79" t="s">
        <v>353</v>
      </c>
      <c r="C11" s="80"/>
      <c r="D11" s="81"/>
      <c r="E11" s="79" t="s">
        <v>22</v>
      </c>
      <c r="F11" s="80"/>
      <c r="G11" s="81"/>
      <c r="H11" s="19">
        <v>1</v>
      </c>
    </row>
    <row r="12" spans="1:8" ht="24.75" customHeight="1">
      <c r="A12" s="117" t="s">
        <v>23</v>
      </c>
      <c r="B12" s="7" t="s">
        <v>24</v>
      </c>
      <c r="C12" s="7" t="s">
        <v>25</v>
      </c>
      <c r="D12" s="79" t="s">
        <v>26</v>
      </c>
      <c r="E12" s="81"/>
      <c r="F12" s="7" t="s">
        <v>27</v>
      </c>
      <c r="G12" s="7" t="s">
        <v>28</v>
      </c>
      <c r="H12" s="7" t="s">
        <v>29</v>
      </c>
    </row>
    <row r="13" spans="1:8" ht="26.25" customHeight="1">
      <c r="A13" s="118"/>
      <c r="B13" s="68" t="s">
        <v>30</v>
      </c>
      <c r="C13" s="6" t="s">
        <v>31</v>
      </c>
      <c r="D13" s="66" t="s">
        <v>31</v>
      </c>
      <c r="E13" s="67" t="s">
        <v>31</v>
      </c>
      <c r="F13" s="44" t="s">
        <v>307</v>
      </c>
      <c r="G13" s="41" t="s">
        <v>310</v>
      </c>
      <c r="H13" s="38">
        <v>12.5</v>
      </c>
    </row>
    <row r="14" spans="1:8" ht="26.25" customHeight="1">
      <c r="A14" s="118"/>
      <c r="B14" s="69"/>
      <c r="C14" s="6" t="s">
        <v>33</v>
      </c>
      <c r="D14" s="66" t="s">
        <v>36</v>
      </c>
      <c r="E14" s="67" t="s">
        <v>36</v>
      </c>
      <c r="F14" s="42" t="s">
        <v>308</v>
      </c>
      <c r="G14" s="42" t="s">
        <v>311</v>
      </c>
      <c r="H14" s="38">
        <v>12.5</v>
      </c>
    </row>
    <row r="15" spans="1:8" ht="26.25" customHeight="1">
      <c r="A15" s="118"/>
      <c r="B15" s="69"/>
      <c r="C15" s="6" t="s">
        <v>36</v>
      </c>
      <c r="D15" s="66" t="s">
        <v>33</v>
      </c>
      <c r="E15" s="67" t="s">
        <v>33</v>
      </c>
      <c r="F15" s="40" t="s">
        <v>309</v>
      </c>
      <c r="G15" s="40" t="s">
        <v>312</v>
      </c>
      <c r="H15" s="38">
        <v>12.5</v>
      </c>
    </row>
    <row r="16" spans="1:8" ht="26.25" customHeight="1">
      <c r="A16" s="118"/>
      <c r="B16" s="69"/>
      <c r="C16" s="6" t="s">
        <v>39</v>
      </c>
      <c r="D16" s="66" t="s">
        <v>306</v>
      </c>
      <c r="E16" s="67" t="s">
        <v>306</v>
      </c>
      <c r="F16" s="42" t="s">
        <v>306</v>
      </c>
      <c r="G16" s="42" t="s">
        <v>361</v>
      </c>
      <c r="H16" s="38">
        <v>12.5</v>
      </c>
    </row>
    <row r="17" spans="1:8" ht="26.25" customHeight="1">
      <c r="A17" s="118"/>
      <c r="B17" s="68" t="s">
        <v>42</v>
      </c>
      <c r="C17" s="6" t="s">
        <v>46</v>
      </c>
      <c r="D17" s="66" t="s">
        <v>313</v>
      </c>
      <c r="E17" s="67" t="s">
        <v>313</v>
      </c>
      <c r="F17" s="42" t="s">
        <v>314</v>
      </c>
      <c r="G17" s="156">
        <v>0.09</v>
      </c>
      <c r="H17" s="38">
        <v>30</v>
      </c>
    </row>
    <row r="18" spans="1:8" ht="25.8" customHeight="1">
      <c r="A18" s="118"/>
      <c r="B18" s="109"/>
      <c r="C18" s="6"/>
      <c r="D18" s="115"/>
      <c r="E18" s="116"/>
      <c r="F18" s="42"/>
      <c r="G18" s="42"/>
      <c r="H18" s="38"/>
    </row>
    <row r="19" spans="1:8" ht="26.25" customHeight="1">
      <c r="A19" s="118"/>
      <c r="B19" s="69"/>
      <c r="C19" s="6"/>
      <c r="D19" s="66"/>
      <c r="E19" s="67"/>
      <c r="F19" s="42"/>
      <c r="G19" s="42"/>
      <c r="H19" s="38"/>
    </row>
    <row r="20" spans="1:8" ht="26.25" customHeight="1">
      <c r="A20" s="118"/>
      <c r="B20" s="6" t="s">
        <v>48</v>
      </c>
      <c r="C20" s="6" t="s">
        <v>49</v>
      </c>
      <c r="D20" s="66" t="s">
        <v>50</v>
      </c>
      <c r="E20" s="67"/>
      <c r="F20" s="42" t="s">
        <v>38</v>
      </c>
      <c r="G20" s="41">
        <v>0.95</v>
      </c>
      <c r="H20" s="7">
        <v>10</v>
      </c>
    </row>
    <row r="21" spans="1:8" ht="27" customHeight="1">
      <c r="A21" s="118"/>
      <c r="B21" s="5" t="s">
        <v>52</v>
      </c>
      <c r="C21" s="5" t="s">
        <v>53</v>
      </c>
      <c r="D21" s="120" t="s">
        <v>54</v>
      </c>
      <c r="E21" s="121"/>
      <c r="F21" s="38" t="s">
        <v>38</v>
      </c>
      <c r="G21" s="37">
        <v>1</v>
      </c>
      <c r="H21" s="5">
        <v>10</v>
      </c>
    </row>
    <row r="22" spans="1:8" ht="27" customHeight="1">
      <c r="A22" s="119"/>
      <c r="B22" s="63" t="s">
        <v>55</v>
      </c>
      <c r="C22" s="64"/>
      <c r="D22" s="64"/>
      <c r="E22" s="64"/>
      <c r="F22" s="64"/>
      <c r="G22" s="65"/>
      <c r="H22" s="5">
        <f>SUM(H13:H21)</f>
        <v>100</v>
      </c>
    </row>
    <row r="23" spans="1:8" ht="36" customHeight="1">
      <c r="A23" s="31" t="s">
        <v>56</v>
      </c>
      <c r="B23" s="62" t="s">
        <v>57</v>
      </c>
      <c r="C23" s="62"/>
      <c r="D23" s="62"/>
      <c r="E23" s="62"/>
      <c r="F23" s="62"/>
      <c r="G23" s="62"/>
      <c r="H23" s="62"/>
    </row>
    <row r="24" spans="1:8" ht="25.5" customHeight="1">
      <c r="A24" s="33" t="s">
        <v>252</v>
      </c>
      <c r="B24" s="32"/>
      <c r="C24" s="32"/>
      <c r="D24" s="32"/>
      <c r="E24" s="32"/>
      <c r="F24" s="32"/>
      <c r="G24" s="33" t="s">
        <v>253</v>
      </c>
      <c r="H24" s="32"/>
    </row>
    <row r="25" spans="1:8" ht="14.25" customHeight="1">
      <c r="A25" s="36"/>
      <c r="B25" s="36"/>
      <c r="C25" s="36"/>
      <c r="D25" s="36"/>
      <c r="E25" s="36"/>
      <c r="F25" s="36"/>
      <c r="G25" s="36"/>
      <c r="H25" s="36"/>
    </row>
  </sheetData>
  <mergeCells count="30">
    <mergeCell ref="A2:H2"/>
    <mergeCell ref="A3:H3"/>
    <mergeCell ref="C5:D5"/>
    <mergeCell ref="F5:H5"/>
    <mergeCell ref="A6:A9"/>
    <mergeCell ref="B6:C6"/>
    <mergeCell ref="D6:E6"/>
    <mergeCell ref="F6:G6"/>
    <mergeCell ref="H7:H9"/>
    <mergeCell ref="A12:A22"/>
    <mergeCell ref="D12:E12"/>
    <mergeCell ref="B13:B16"/>
    <mergeCell ref="D13:E13"/>
    <mergeCell ref="D14:E14"/>
    <mergeCell ref="D20:E20"/>
    <mergeCell ref="D21:E21"/>
    <mergeCell ref="B22:G22"/>
    <mergeCell ref="A10:A11"/>
    <mergeCell ref="B10:D10"/>
    <mergeCell ref="E10:G10"/>
    <mergeCell ref="B11:D11"/>
    <mergeCell ref="E11:G11"/>
    <mergeCell ref="B23:H23"/>
    <mergeCell ref="G4:H4"/>
    <mergeCell ref="D15:E15"/>
    <mergeCell ref="D16:E16"/>
    <mergeCell ref="B17:B19"/>
    <mergeCell ref="D17:E17"/>
    <mergeCell ref="D18:E18"/>
    <mergeCell ref="D19:E19"/>
  </mergeCells>
  <phoneticPr fontId="8" type="noConversion"/>
  <pageMargins left="0.70060688679612526" right="0.70060688679612526" top="0.75198932895510218" bottom="0.75198932895510218" header="0.29926813962891347" footer="0.29926813962891347"/>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opLeftCell="A7" zoomScaleNormal="100" workbookViewId="0">
      <selection activeCell="N18" sqref="N18"/>
    </sheetView>
  </sheetViews>
  <sheetFormatPr defaultColWidth="8" defaultRowHeight="15.6"/>
  <cols>
    <col min="1" max="2" width="9.19921875" style="53" customWidth="1"/>
    <col min="3" max="3" width="10.69921875" style="53" customWidth="1"/>
    <col min="4" max="4" width="12.296875" style="53" customWidth="1"/>
    <col min="5" max="5" width="10.69921875" style="53" customWidth="1"/>
    <col min="6" max="6" width="9.59765625" style="53" customWidth="1"/>
    <col min="7" max="7" width="6.59765625" style="53" customWidth="1"/>
    <col min="8" max="8" width="11.6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355</v>
      </c>
      <c r="B3" s="77"/>
      <c r="C3" s="77"/>
      <c r="D3" s="77"/>
      <c r="E3" s="77"/>
      <c r="F3" s="77"/>
      <c r="G3" s="77"/>
      <c r="H3" s="77"/>
    </row>
    <row r="4" spans="1:8" ht="30.75" customHeight="1">
      <c r="A4" s="16" t="s">
        <v>64</v>
      </c>
      <c r="B4" s="15"/>
      <c r="C4" s="15"/>
      <c r="D4" s="15"/>
      <c r="E4" s="15"/>
      <c r="F4" s="15"/>
      <c r="G4" s="147" t="s">
        <v>2</v>
      </c>
      <c r="H4" s="147"/>
    </row>
    <row r="5" spans="1:8" ht="24.75" customHeight="1">
      <c r="A5" s="14" t="s">
        <v>59</v>
      </c>
      <c r="B5" s="7" t="s">
        <v>4</v>
      </c>
      <c r="C5" s="79" t="s">
        <v>362</v>
      </c>
      <c r="D5" s="81"/>
      <c r="E5" s="7" t="s">
        <v>6</v>
      </c>
      <c r="F5" s="72" t="s">
        <v>251</v>
      </c>
      <c r="G5" s="73"/>
      <c r="H5" s="74"/>
    </row>
    <row r="6" spans="1:8" ht="24.75" customHeight="1">
      <c r="A6" s="122" t="s">
        <v>7</v>
      </c>
      <c r="B6" s="79" t="s">
        <v>8</v>
      </c>
      <c r="C6" s="81"/>
      <c r="D6" s="79" t="s">
        <v>9</v>
      </c>
      <c r="E6" s="85"/>
      <c r="F6" s="63" t="s">
        <v>10</v>
      </c>
      <c r="G6" s="65"/>
      <c r="H6" s="5" t="s">
        <v>11</v>
      </c>
    </row>
    <row r="7" spans="1:8" ht="24.75" customHeight="1">
      <c r="A7" s="123"/>
      <c r="B7" s="13" t="s">
        <v>12</v>
      </c>
      <c r="C7" s="13">
        <f>C8</f>
        <v>1.4643999999999999</v>
      </c>
      <c r="D7" s="13" t="s">
        <v>13</v>
      </c>
      <c r="E7" s="8">
        <f>C7</f>
        <v>1.4643999999999999</v>
      </c>
      <c r="F7" s="10" t="s">
        <v>14</v>
      </c>
      <c r="G7" s="10">
        <f>E7</f>
        <v>1.4643999999999999</v>
      </c>
      <c r="H7" s="82">
        <v>1</v>
      </c>
    </row>
    <row r="8" spans="1:8" ht="24.75" customHeight="1">
      <c r="A8" s="123"/>
      <c r="B8" s="12" t="s">
        <v>15</v>
      </c>
      <c r="C8" s="13">
        <v>1.4643999999999999</v>
      </c>
      <c r="D8" s="12" t="s">
        <v>15</v>
      </c>
      <c r="E8" s="8">
        <f>E7</f>
        <v>1.4643999999999999</v>
      </c>
      <c r="F8" s="11" t="s">
        <v>15</v>
      </c>
      <c r="G8" s="10">
        <f>G7</f>
        <v>1.4643999999999999</v>
      </c>
      <c r="H8" s="83"/>
    </row>
    <row r="9" spans="1:8" ht="24.75" customHeight="1">
      <c r="A9" s="124"/>
      <c r="B9" s="12" t="s">
        <v>16</v>
      </c>
      <c r="C9" s="13"/>
      <c r="D9" s="12" t="s">
        <v>16</v>
      </c>
      <c r="E9" s="8"/>
      <c r="F9" s="11" t="s">
        <v>16</v>
      </c>
      <c r="G9" s="10"/>
      <c r="H9" s="84"/>
    </row>
    <row r="10" spans="1:8" ht="24.75" customHeight="1">
      <c r="A10" s="122" t="s">
        <v>17</v>
      </c>
      <c r="B10" s="79" t="s">
        <v>18</v>
      </c>
      <c r="C10" s="80"/>
      <c r="D10" s="81"/>
      <c r="E10" s="79" t="s">
        <v>19</v>
      </c>
      <c r="F10" s="80"/>
      <c r="G10" s="81"/>
      <c r="H10" s="9" t="s">
        <v>20</v>
      </c>
    </row>
    <row r="11" spans="1:8" ht="24.75" customHeight="1">
      <c r="A11" s="124"/>
      <c r="B11" s="79" t="s">
        <v>353</v>
      </c>
      <c r="C11" s="80"/>
      <c r="D11" s="81"/>
      <c r="E11" s="79" t="s">
        <v>22</v>
      </c>
      <c r="F11" s="80"/>
      <c r="G11" s="81"/>
      <c r="H11" s="19">
        <v>1</v>
      </c>
    </row>
    <row r="12" spans="1:8" ht="24.75" customHeight="1">
      <c r="A12" s="117" t="s">
        <v>23</v>
      </c>
      <c r="B12" s="7" t="s">
        <v>24</v>
      </c>
      <c r="C12" s="7" t="s">
        <v>25</v>
      </c>
      <c r="D12" s="79" t="s">
        <v>26</v>
      </c>
      <c r="E12" s="81"/>
      <c r="F12" s="7" t="s">
        <v>27</v>
      </c>
      <c r="G12" s="7" t="s">
        <v>28</v>
      </c>
      <c r="H12" s="7" t="s">
        <v>29</v>
      </c>
    </row>
    <row r="13" spans="1:8" ht="26.25" customHeight="1">
      <c r="A13" s="118"/>
      <c r="B13" s="68" t="s">
        <v>30</v>
      </c>
      <c r="C13" s="6" t="s">
        <v>31</v>
      </c>
      <c r="D13" s="66" t="s">
        <v>31</v>
      </c>
      <c r="E13" s="67" t="s">
        <v>31</v>
      </c>
      <c r="F13" s="44" t="s">
        <v>307</v>
      </c>
      <c r="G13" s="41" t="s">
        <v>310</v>
      </c>
      <c r="H13" s="38">
        <v>12.5</v>
      </c>
    </row>
    <row r="14" spans="1:8" ht="26.25" customHeight="1">
      <c r="A14" s="118"/>
      <c r="B14" s="69"/>
      <c r="C14" s="6" t="s">
        <v>33</v>
      </c>
      <c r="D14" s="66" t="s">
        <v>36</v>
      </c>
      <c r="E14" s="67" t="s">
        <v>36</v>
      </c>
      <c r="F14" s="42" t="s">
        <v>308</v>
      </c>
      <c r="G14" s="42" t="s">
        <v>311</v>
      </c>
      <c r="H14" s="38">
        <v>12.5</v>
      </c>
    </row>
    <row r="15" spans="1:8" ht="26.25" customHeight="1">
      <c r="A15" s="118"/>
      <c r="B15" s="69"/>
      <c r="C15" s="6" t="s">
        <v>36</v>
      </c>
      <c r="D15" s="66" t="s">
        <v>33</v>
      </c>
      <c r="E15" s="67" t="s">
        <v>33</v>
      </c>
      <c r="F15" s="40" t="s">
        <v>309</v>
      </c>
      <c r="G15" s="40" t="s">
        <v>312</v>
      </c>
      <c r="H15" s="38">
        <v>12.5</v>
      </c>
    </row>
    <row r="16" spans="1:8" ht="26.25" customHeight="1">
      <c r="A16" s="118"/>
      <c r="B16" s="69"/>
      <c r="C16" s="6" t="s">
        <v>39</v>
      </c>
      <c r="D16" s="66" t="s">
        <v>306</v>
      </c>
      <c r="E16" s="67" t="s">
        <v>306</v>
      </c>
      <c r="F16" s="42" t="s">
        <v>306</v>
      </c>
      <c r="G16" s="42" t="s">
        <v>365</v>
      </c>
      <c r="H16" s="38">
        <v>12.5</v>
      </c>
    </row>
    <row r="17" spans="1:8" ht="26.25" customHeight="1">
      <c r="A17" s="118"/>
      <c r="B17" s="68" t="s">
        <v>42</v>
      </c>
      <c r="C17" s="6" t="s">
        <v>46</v>
      </c>
      <c r="D17" s="66" t="s">
        <v>313</v>
      </c>
      <c r="E17" s="67" t="s">
        <v>313</v>
      </c>
      <c r="F17" s="42" t="s">
        <v>314</v>
      </c>
      <c r="G17" s="156">
        <v>0.04</v>
      </c>
      <c r="H17" s="38">
        <v>30</v>
      </c>
    </row>
    <row r="18" spans="1:8" ht="25.8" customHeight="1">
      <c r="A18" s="118"/>
      <c r="B18" s="109"/>
      <c r="C18" s="6"/>
      <c r="D18" s="115"/>
      <c r="E18" s="116"/>
      <c r="F18" s="42"/>
      <c r="G18" s="42"/>
      <c r="H18" s="38"/>
    </row>
    <row r="19" spans="1:8" ht="26.25" customHeight="1">
      <c r="A19" s="118"/>
      <c r="B19" s="69"/>
      <c r="C19" s="6"/>
      <c r="D19" s="66"/>
      <c r="E19" s="67"/>
      <c r="F19" s="42"/>
      <c r="G19" s="42"/>
      <c r="H19" s="38"/>
    </row>
    <row r="20" spans="1:8" ht="26.25" customHeight="1">
      <c r="A20" s="118"/>
      <c r="B20" s="6" t="s">
        <v>48</v>
      </c>
      <c r="C20" s="6" t="s">
        <v>49</v>
      </c>
      <c r="D20" s="66" t="s">
        <v>50</v>
      </c>
      <c r="E20" s="67"/>
      <c r="F20" s="42" t="s">
        <v>38</v>
      </c>
      <c r="G20" s="41">
        <v>0.95</v>
      </c>
      <c r="H20" s="7">
        <v>10</v>
      </c>
    </row>
    <row r="21" spans="1:8" ht="27" customHeight="1">
      <c r="A21" s="118"/>
      <c r="B21" s="5" t="s">
        <v>52</v>
      </c>
      <c r="C21" s="5" t="s">
        <v>53</v>
      </c>
      <c r="D21" s="120" t="s">
        <v>54</v>
      </c>
      <c r="E21" s="121"/>
      <c r="F21" s="38" t="s">
        <v>38</v>
      </c>
      <c r="G21" s="37">
        <v>1</v>
      </c>
      <c r="H21" s="5">
        <v>10</v>
      </c>
    </row>
    <row r="22" spans="1:8" ht="27" customHeight="1">
      <c r="A22" s="119"/>
      <c r="B22" s="63" t="s">
        <v>55</v>
      </c>
      <c r="C22" s="64"/>
      <c r="D22" s="64"/>
      <c r="E22" s="64"/>
      <c r="F22" s="64"/>
      <c r="G22" s="65"/>
      <c r="H22" s="5">
        <f>SUM(H13:H21)</f>
        <v>100</v>
      </c>
    </row>
    <row r="23" spans="1:8" ht="36" customHeight="1">
      <c r="A23" s="31" t="s">
        <v>56</v>
      </c>
      <c r="B23" s="62" t="s">
        <v>57</v>
      </c>
      <c r="C23" s="62"/>
      <c r="D23" s="62"/>
      <c r="E23" s="62"/>
      <c r="F23" s="62"/>
      <c r="G23" s="62"/>
      <c r="H23" s="62"/>
    </row>
    <row r="24" spans="1:8" ht="25.5" customHeight="1">
      <c r="A24" s="33" t="s">
        <v>252</v>
      </c>
      <c r="B24" s="32"/>
      <c r="C24" s="32"/>
      <c r="D24" s="32"/>
      <c r="E24" s="32"/>
      <c r="F24" s="32"/>
      <c r="G24" s="33" t="s">
        <v>253</v>
      </c>
      <c r="H24" s="32"/>
    </row>
    <row r="25" spans="1:8" ht="14.25" customHeight="1">
      <c r="A25" s="36"/>
      <c r="B25" s="36"/>
      <c r="C25" s="36"/>
      <c r="D25" s="36"/>
      <c r="E25" s="36"/>
      <c r="F25" s="36"/>
      <c r="G25" s="36"/>
      <c r="H25" s="36"/>
    </row>
  </sheetData>
  <mergeCells count="30">
    <mergeCell ref="A2:H2"/>
    <mergeCell ref="A3:H3"/>
    <mergeCell ref="C5:D5"/>
    <mergeCell ref="F5:H5"/>
    <mergeCell ref="A6:A9"/>
    <mergeCell ref="B6:C6"/>
    <mergeCell ref="D6:E6"/>
    <mergeCell ref="F6:G6"/>
    <mergeCell ref="H7:H9"/>
    <mergeCell ref="A12:A22"/>
    <mergeCell ref="D12:E12"/>
    <mergeCell ref="B13:B16"/>
    <mergeCell ref="D13:E13"/>
    <mergeCell ref="D14:E14"/>
    <mergeCell ref="D20:E20"/>
    <mergeCell ref="D21:E21"/>
    <mergeCell ref="B22:G22"/>
    <mergeCell ref="A10:A11"/>
    <mergeCell ref="B10:D10"/>
    <mergeCell ref="E10:G10"/>
    <mergeCell ref="B11:D11"/>
    <mergeCell ref="E11:G11"/>
    <mergeCell ref="B23:H23"/>
    <mergeCell ref="G4:H4"/>
    <mergeCell ref="D15:E15"/>
    <mergeCell ref="D16:E16"/>
    <mergeCell ref="B17:B19"/>
    <mergeCell ref="D17:E17"/>
    <mergeCell ref="D18:E18"/>
    <mergeCell ref="D19:E19"/>
  </mergeCells>
  <phoneticPr fontId="8" type="noConversion"/>
  <pageMargins left="0.70060688679612526" right="0.70060688679612526" top="0.75198932895510218" bottom="0.75198932895510218" header="0.29926813962891347" footer="0.29926813962891347"/>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7" zoomScaleNormal="100" workbookViewId="0">
      <selection activeCell="G17" sqref="G17"/>
    </sheetView>
  </sheetViews>
  <sheetFormatPr defaultColWidth="8" defaultRowHeight="15.6"/>
  <cols>
    <col min="1" max="1" width="9.296875" style="53" customWidth="1"/>
    <col min="2" max="2" width="13.3984375" style="53" customWidth="1"/>
    <col min="3" max="3" width="6" style="53" customWidth="1"/>
    <col min="4" max="4" width="12.296875" style="53" customWidth="1"/>
    <col min="5" max="5" width="7.8984375" style="53" customWidth="1"/>
    <col min="6" max="6" width="12.796875" style="53" customWidth="1"/>
    <col min="7" max="7" width="7.59765625" style="53" customWidth="1"/>
    <col min="8" max="8" width="11.296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355</v>
      </c>
      <c r="B3" s="77"/>
      <c r="C3" s="77"/>
      <c r="D3" s="77"/>
      <c r="E3" s="77"/>
      <c r="F3" s="77"/>
      <c r="G3" s="77"/>
      <c r="H3" s="77"/>
    </row>
    <row r="4" spans="1:8" ht="30.75" customHeight="1">
      <c r="A4" s="16" t="s">
        <v>64</v>
      </c>
      <c r="B4" s="15"/>
      <c r="C4" s="15"/>
      <c r="D4" s="15"/>
      <c r="E4" s="15"/>
      <c r="F4" s="15"/>
      <c r="G4" s="147" t="s">
        <v>2</v>
      </c>
      <c r="H4" s="147"/>
    </row>
    <row r="5" spans="1:8" ht="24.75" customHeight="1">
      <c r="A5" s="14" t="s">
        <v>59</v>
      </c>
      <c r="B5" s="7" t="s">
        <v>4</v>
      </c>
      <c r="C5" s="79" t="s">
        <v>366</v>
      </c>
      <c r="D5" s="81"/>
      <c r="E5" s="7" t="s">
        <v>6</v>
      </c>
      <c r="F5" s="72" t="s">
        <v>251</v>
      </c>
      <c r="G5" s="73"/>
      <c r="H5" s="74"/>
    </row>
    <row r="6" spans="1:8" ht="24.75" customHeight="1">
      <c r="A6" s="122" t="s">
        <v>7</v>
      </c>
      <c r="B6" s="79" t="s">
        <v>8</v>
      </c>
      <c r="C6" s="81"/>
      <c r="D6" s="79" t="s">
        <v>9</v>
      </c>
      <c r="E6" s="85"/>
      <c r="F6" s="63" t="s">
        <v>10</v>
      </c>
      <c r="G6" s="65"/>
      <c r="H6" s="5" t="s">
        <v>11</v>
      </c>
    </row>
    <row r="7" spans="1:8" ht="24.75" customHeight="1">
      <c r="A7" s="123"/>
      <c r="B7" s="13" t="s">
        <v>12</v>
      </c>
      <c r="C7" s="13">
        <f>C8</f>
        <v>10</v>
      </c>
      <c r="D7" s="13" t="s">
        <v>13</v>
      </c>
      <c r="E7" s="8">
        <f>C7</f>
        <v>10</v>
      </c>
      <c r="F7" s="10" t="s">
        <v>14</v>
      </c>
      <c r="G7" s="10">
        <f>E7</f>
        <v>10</v>
      </c>
      <c r="H7" s="82">
        <v>1</v>
      </c>
    </row>
    <row r="8" spans="1:8" ht="24.75" customHeight="1">
      <c r="A8" s="123"/>
      <c r="B8" s="12" t="s">
        <v>15</v>
      </c>
      <c r="C8" s="13">
        <v>10</v>
      </c>
      <c r="D8" s="12" t="s">
        <v>15</v>
      </c>
      <c r="E8" s="8">
        <f>E7</f>
        <v>10</v>
      </c>
      <c r="F8" s="11" t="s">
        <v>15</v>
      </c>
      <c r="G8" s="10">
        <f>G7</f>
        <v>10</v>
      </c>
      <c r="H8" s="83"/>
    </row>
    <row r="9" spans="1:8" ht="24.75" customHeight="1">
      <c r="A9" s="124"/>
      <c r="B9" s="12" t="s">
        <v>16</v>
      </c>
      <c r="C9" s="13"/>
      <c r="D9" s="12" t="s">
        <v>16</v>
      </c>
      <c r="E9" s="8"/>
      <c r="F9" s="11" t="s">
        <v>16</v>
      </c>
      <c r="G9" s="10"/>
      <c r="H9" s="84"/>
    </row>
    <row r="10" spans="1:8" ht="24.75" customHeight="1">
      <c r="A10" s="122" t="s">
        <v>17</v>
      </c>
      <c r="B10" s="79" t="s">
        <v>18</v>
      </c>
      <c r="C10" s="80"/>
      <c r="D10" s="81"/>
      <c r="E10" s="79" t="s">
        <v>19</v>
      </c>
      <c r="F10" s="80"/>
      <c r="G10" s="81"/>
      <c r="H10" s="9" t="s">
        <v>20</v>
      </c>
    </row>
    <row r="11" spans="1:8" ht="24.75" customHeight="1">
      <c r="A11" s="124"/>
      <c r="B11" s="79" t="s">
        <v>353</v>
      </c>
      <c r="C11" s="80"/>
      <c r="D11" s="81"/>
      <c r="E11" s="79" t="s">
        <v>22</v>
      </c>
      <c r="F11" s="80"/>
      <c r="G11" s="81"/>
      <c r="H11" s="19">
        <v>1</v>
      </c>
    </row>
    <row r="12" spans="1:8" ht="24.75" customHeight="1">
      <c r="A12" s="117" t="s">
        <v>23</v>
      </c>
      <c r="B12" s="7" t="s">
        <v>24</v>
      </c>
      <c r="C12" s="7" t="s">
        <v>25</v>
      </c>
      <c r="D12" s="79" t="s">
        <v>26</v>
      </c>
      <c r="E12" s="81"/>
      <c r="F12" s="7" t="s">
        <v>27</v>
      </c>
      <c r="G12" s="7" t="s">
        <v>28</v>
      </c>
      <c r="H12" s="7" t="s">
        <v>29</v>
      </c>
    </row>
    <row r="13" spans="1:8" ht="26.25" customHeight="1">
      <c r="A13" s="118"/>
      <c r="B13" s="68" t="s">
        <v>30</v>
      </c>
      <c r="C13" s="6" t="s">
        <v>31</v>
      </c>
      <c r="D13" s="66" t="s">
        <v>31</v>
      </c>
      <c r="E13" s="67" t="s">
        <v>31</v>
      </c>
      <c r="F13" s="44" t="s">
        <v>307</v>
      </c>
      <c r="G13" s="41" t="s">
        <v>310</v>
      </c>
      <c r="H13" s="38">
        <v>12.5</v>
      </c>
    </row>
    <row r="14" spans="1:8" ht="26.25" customHeight="1">
      <c r="A14" s="118"/>
      <c r="B14" s="69"/>
      <c r="C14" s="6" t="s">
        <v>33</v>
      </c>
      <c r="D14" s="66" t="s">
        <v>36</v>
      </c>
      <c r="E14" s="67" t="s">
        <v>36</v>
      </c>
      <c r="F14" s="42" t="s">
        <v>308</v>
      </c>
      <c r="G14" s="42" t="s">
        <v>311</v>
      </c>
      <c r="H14" s="38">
        <v>12.5</v>
      </c>
    </row>
    <row r="15" spans="1:8" ht="26.25" customHeight="1">
      <c r="A15" s="118"/>
      <c r="B15" s="69"/>
      <c r="C15" s="6" t="s">
        <v>36</v>
      </c>
      <c r="D15" s="66" t="s">
        <v>33</v>
      </c>
      <c r="E15" s="67" t="s">
        <v>33</v>
      </c>
      <c r="F15" s="40" t="s">
        <v>309</v>
      </c>
      <c r="G15" s="40" t="s">
        <v>312</v>
      </c>
      <c r="H15" s="38">
        <v>12.5</v>
      </c>
    </row>
    <row r="16" spans="1:8" ht="26.25" customHeight="1">
      <c r="A16" s="118"/>
      <c r="B16" s="69"/>
      <c r="C16" s="6" t="s">
        <v>39</v>
      </c>
      <c r="D16" s="66" t="s">
        <v>306</v>
      </c>
      <c r="E16" s="67" t="s">
        <v>306</v>
      </c>
      <c r="F16" s="42" t="s">
        <v>306</v>
      </c>
      <c r="G16" s="42" t="s">
        <v>367</v>
      </c>
      <c r="H16" s="38">
        <v>12.5</v>
      </c>
    </row>
    <row r="17" spans="1:8" ht="26.25" customHeight="1">
      <c r="A17" s="118"/>
      <c r="B17" s="68" t="s">
        <v>42</v>
      </c>
      <c r="C17" s="6" t="s">
        <v>46</v>
      </c>
      <c r="D17" s="66" t="s">
        <v>313</v>
      </c>
      <c r="E17" s="67" t="s">
        <v>313</v>
      </c>
      <c r="F17" s="42" t="s">
        <v>314</v>
      </c>
      <c r="G17" s="156">
        <v>0.05</v>
      </c>
      <c r="H17" s="38">
        <v>30</v>
      </c>
    </row>
    <row r="18" spans="1:8" ht="25.8" customHeight="1">
      <c r="A18" s="118"/>
      <c r="B18" s="109"/>
      <c r="C18" s="6"/>
      <c r="D18" s="115"/>
      <c r="E18" s="116"/>
      <c r="F18" s="42"/>
      <c r="G18" s="42"/>
      <c r="H18" s="38"/>
    </row>
    <row r="19" spans="1:8" ht="26.25" customHeight="1">
      <c r="A19" s="118"/>
      <c r="B19" s="69"/>
      <c r="C19" s="6"/>
      <c r="D19" s="66"/>
      <c r="E19" s="67"/>
      <c r="F19" s="42"/>
      <c r="G19" s="42"/>
      <c r="H19" s="38"/>
    </row>
    <row r="20" spans="1:8" ht="26.25" customHeight="1">
      <c r="A20" s="118"/>
      <c r="B20" s="6" t="s">
        <v>48</v>
      </c>
      <c r="C20" s="6" t="s">
        <v>49</v>
      </c>
      <c r="D20" s="66" t="s">
        <v>50</v>
      </c>
      <c r="E20" s="67"/>
      <c r="F20" s="42" t="s">
        <v>38</v>
      </c>
      <c r="G20" s="41">
        <v>0.95</v>
      </c>
      <c r="H20" s="7">
        <v>10</v>
      </c>
    </row>
    <row r="21" spans="1:8" ht="27" customHeight="1">
      <c r="A21" s="118"/>
      <c r="B21" s="5" t="s">
        <v>52</v>
      </c>
      <c r="C21" s="5" t="s">
        <v>53</v>
      </c>
      <c r="D21" s="120" t="s">
        <v>54</v>
      </c>
      <c r="E21" s="121"/>
      <c r="F21" s="38" t="s">
        <v>38</v>
      </c>
      <c r="G21" s="37">
        <v>1</v>
      </c>
      <c r="H21" s="5">
        <v>10</v>
      </c>
    </row>
    <row r="22" spans="1:8" ht="27" customHeight="1">
      <c r="A22" s="119"/>
      <c r="B22" s="63" t="s">
        <v>55</v>
      </c>
      <c r="C22" s="64"/>
      <c r="D22" s="64"/>
      <c r="E22" s="64"/>
      <c r="F22" s="64"/>
      <c r="G22" s="65"/>
      <c r="H22" s="5">
        <f>SUM(H13:H21)</f>
        <v>100</v>
      </c>
    </row>
    <row r="23" spans="1:8" ht="36" customHeight="1">
      <c r="A23" s="31" t="s">
        <v>56</v>
      </c>
      <c r="B23" s="62" t="s">
        <v>57</v>
      </c>
      <c r="C23" s="62"/>
      <c r="D23" s="62"/>
      <c r="E23" s="62"/>
      <c r="F23" s="62"/>
      <c r="G23" s="62"/>
      <c r="H23" s="62"/>
    </row>
    <row r="24" spans="1:8" ht="25.5" customHeight="1">
      <c r="A24" s="33" t="s">
        <v>252</v>
      </c>
      <c r="B24" s="32"/>
      <c r="C24" s="32"/>
      <c r="D24" s="32"/>
      <c r="E24" s="32"/>
      <c r="F24" s="32"/>
      <c r="G24" s="33" t="s">
        <v>253</v>
      </c>
      <c r="H24" s="32"/>
    </row>
    <row r="25" spans="1:8" ht="14.25" customHeight="1">
      <c r="A25" s="36"/>
      <c r="B25" s="36"/>
      <c r="C25" s="36"/>
      <c r="D25" s="36"/>
      <c r="E25" s="36"/>
      <c r="F25" s="36"/>
      <c r="G25" s="36"/>
      <c r="H25" s="36"/>
    </row>
  </sheetData>
  <mergeCells count="30">
    <mergeCell ref="A2:H2"/>
    <mergeCell ref="A3:H3"/>
    <mergeCell ref="C5:D5"/>
    <mergeCell ref="F5:H5"/>
    <mergeCell ref="A6:A9"/>
    <mergeCell ref="B6:C6"/>
    <mergeCell ref="D6:E6"/>
    <mergeCell ref="F6:G6"/>
    <mergeCell ref="H7:H9"/>
    <mergeCell ref="A12:A22"/>
    <mergeCell ref="D12:E12"/>
    <mergeCell ref="B13:B16"/>
    <mergeCell ref="D13:E13"/>
    <mergeCell ref="D14:E14"/>
    <mergeCell ref="D20:E20"/>
    <mergeCell ref="D21:E21"/>
    <mergeCell ref="B22:G22"/>
    <mergeCell ref="A10:A11"/>
    <mergeCell ref="B10:D10"/>
    <mergeCell ref="E10:G10"/>
    <mergeCell ref="B11:D11"/>
    <mergeCell ref="E11:G11"/>
    <mergeCell ref="B23:H23"/>
    <mergeCell ref="G4:H4"/>
    <mergeCell ref="D15:E15"/>
    <mergeCell ref="D16:E16"/>
    <mergeCell ref="B17:B19"/>
    <mergeCell ref="D17:E17"/>
    <mergeCell ref="D18:E18"/>
    <mergeCell ref="D19:E19"/>
  </mergeCells>
  <phoneticPr fontId="8" type="noConversion"/>
  <pageMargins left="0.70060688679612526" right="0.70060688679612526" top="0.75198932895510218" bottom="0.75198932895510218" header="0.29926813962891347" footer="0.29926813962891347"/>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23"/>
  <sheetViews>
    <sheetView topLeftCell="A7" zoomScaleNormal="100" workbookViewId="0">
      <selection activeCell="G17" sqref="G17"/>
    </sheetView>
  </sheetViews>
  <sheetFormatPr defaultColWidth="8" defaultRowHeight="15.6"/>
  <cols>
    <col min="1" max="2" width="12.19921875" style="53" customWidth="1"/>
    <col min="3" max="3" width="11.59765625" style="53" customWidth="1"/>
    <col min="4" max="4" width="12.59765625" style="53" customWidth="1"/>
    <col min="5" max="5" width="13" style="53" customWidth="1"/>
    <col min="6" max="6" width="12.59765625" style="53" customWidth="1"/>
    <col min="7" max="7" width="10.296875" style="53" customWidth="1"/>
    <col min="8" max="8" width="12.1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47" t="s">
        <v>2</v>
      </c>
      <c r="H4" s="147"/>
    </row>
    <row r="5" spans="1:8" ht="24.75" customHeight="1">
      <c r="A5" s="14" t="s">
        <v>65</v>
      </c>
      <c r="B5" s="7" t="s">
        <v>4</v>
      </c>
      <c r="C5" s="113" t="s">
        <v>354</v>
      </c>
      <c r="D5" s="114"/>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139.86779100000001</v>
      </c>
      <c r="D7" s="13" t="s">
        <v>13</v>
      </c>
      <c r="E7" s="8">
        <f>C7</f>
        <v>139.86779100000001</v>
      </c>
      <c r="F7" s="10" t="s">
        <v>14</v>
      </c>
      <c r="G7" s="10">
        <f>E7</f>
        <v>139.86779100000001</v>
      </c>
      <c r="H7" s="82">
        <v>1</v>
      </c>
    </row>
    <row r="8" spans="1:8" ht="24.75" customHeight="1">
      <c r="A8" s="86"/>
      <c r="B8" s="12" t="s">
        <v>15</v>
      </c>
      <c r="C8" s="13">
        <v>139.86779100000001</v>
      </c>
      <c r="D8" s="12" t="s">
        <v>15</v>
      </c>
      <c r="E8" s="8">
        <f>E7</f>
        <v>139.86779100000001</v>
      </c>
      <c r="F8" s="11" t="s">
        <v>15</v>
      </c>
      <c r="G8" s="10">
        <f>G7</f>
        <v>139.86779100000001</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25" t="s">
        <v>231</v>
      </c>
      <c r="C11" s="126"/>
      <c r="D11" s="127"/>
      <c r="E11" s="79" t="s">
        <v>22</v>
      </c>
      <c r="F11" s="80"/>
      <c r="G11" s="81"/>
      <c r="H11" s="19">
        <v>1</v>
      </c>
    </row>
    <row r="12" spans="1:8" ht="24.75" customHeight="1">
      <c r="A12" s="87" t="s">
        <v>232</v>
      </c>
      <c r="B12" s="7" t="s">
        <v>24</v>
      </c>
      <c r="C12" s="7" t="s">
        <v>25</v>
      </c>
      <c r="D12" s="79" t="s">
        <v>26</v>
      </c>
      <c r="E12" s="81"/>
      <c r="F12" s="7" t="s">
        <v>27</v>
      </c>
      <c r="G12" s="7" t="s">
        <v>28</v>
      </c>
      <c r="H12" s="7" t="s">
        <v>29</v>
      </c>
    </row>
    <row r="13" spans="1:8" ht="26.25" customHeight="1">
      <c r="A13" s="88"/>
      <c r="B13" s="68" t="s">
        <v>30</v>
      </c>
      <c r="C13" s="6" t="s">
        <v>31</v>
      </c>
      <c r="D13" s="66" t="s">
        <v>233</v>
      </c>
      <c r="E13" s="67"/>
      <c r="F13" s="7" t="s">
        <v>38</v>
      </c>
      <c r="G13" s="18">
        <v>1</v>
      </c>
      <c r="H13" s="38">
        <v>12.5</v>
      </c>
    </row>
    <row r="14" spans="1:8" ht="26.25" customHeight="1">
      <c r="A14" s="88"/>
      <c r="B14" s="69"/>
      <c r="C14" s="6" t="s">
        <v>33</v>
      </c>
      <c r="D14" s="66" t="s">
        <v>234</v>
      </c>
      <c r="E14" s="67"/>
      <c r="F14" s="7" t="s">
        <v>38</v>
      </c>
      <c r="G14" s="18">
        <v>1</v>
      </c>
      <c r="H14" s="38">
        <v>12.5</v>
      </c>
    </row>
    <row r="15" spans="1:8" ht="26.25" customHeight="1">
      <c r="A15" s="88"/>
      <c r="B15" s="69"/>
      <c r="C15" s="6" t="s">
        <v>36</v>
      </c>
      <c r="D15" s="66" t="s">
        <v>235</v>
      </c>
      <c r="E15" s="67"/>
      <c r="F15" s="7" t="s">
        <v>236</v>
      </c>
      <c r="G15" s="7" t="s">
        <v>379</v>
      </c>
      <c r="H15" s="38">
        <v>12.5</v>
      </c>
    </row>
    <row r="16" spans="1:8" ht="26.25" customHeight="1">
      <c r="A16" s="88"/>
      <c r="B16" s="69"/>
      <c r="C16" s="6" t="s">
        <v>39</v>
      </c>
      <c r="D16" s="66" t="s">
        <v>237</v>
      </c>
      <c r="E16" s="67"/>
      <c r="F16" s="7" t="s">
        <v>38</v>
      </c>
      <c r="G16" s="18">
        <v>1</v>
      </c>
      <c r="H16" s="38">
        <v>12.5</v>
      </c>
    </row>
    <row r="17" spans="1:8" ht="26.25" customHeight="1">
      <c r="A17" s="88"/>
      <c r="B17" s="6" t="s">
        <v>42</v>
      </c>
      <c r="C17" s="6" t="s">
        <v>225</v>
      </c>
      <c r="D17" s="66" t="s">
        <v>238</v>
      </c>
      <c r="E17" s="67"/>
      <c r="F17" s="7" t="s">
        <v>38</v>
      </c>
      <c r="G17" s="18">
        <v>1</v>
      </c>
      <c r="H17" s="38">
        <v>30</v>
      </c>
    </row>
    <row r="18" spans="1:8" ht="26.25" customHeight="1">
      <c r="A18" s="88"/>
      <c r="B18" s="6" t="s">
        <v>48</v>
      </c>
      <c r="C18" s="6" t="s">
        <v>49</v>
      </c>
      <c r="D18" s="66" t="s">
        <v>50</v>
      </c>
      <c r="E18" s="67"/>
      <c r="F18" s="7" t="s">
        <v>38</v>
      </c>
      <c r="G18" s="19">
        <v>0.95</v>
      </c>
      <c r="H18" s="7">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3.8" customHeight="1">
      <c r="A21" s="31" t="s">
        <v>239</v>
      </c>
      <c r="B21" s="62" t="s">
        <v>57</v>
      </c>
      <c r="C21" s="62"/>
      <c r="D21" s="62"/>
      <c r="E21" s="62"/>
      <c r="F21" s="62"/>
      <c r="G21" s="62"/>
      <c r="H21" s="62"/>
    </row>
    <row r="22" spans="1:8" ht="25.5" customHeight="1">
      <c r="A22" s="33" t="s">
        <v>252</v>
      </c>
      <c r="B22" s="32"/>
      <c r="C22" s="32"/>
      <c r="D22" s="32"/>
      <c r="E22" s="32"/>
      <c r="F22" s="32"/>
      <c r="G22" s="33" t="s">
        <v>253</v>
      </c>
      <c r="H22" s="32"/>
    </row>
    <row r="23" spans="1:8" ht="14.25" customHeight="1">
      <c r="A23" s="36"/>
      <c r="B23" s="36"/>
      <c r="C23" s="36"/>
      <c r="D23" s="36"/>
      <c r="E23" s="36"/>
      <c r="F23" s="36"/>
      <c r="G23" s="36"/>
      <c r="H23" s="36"/>
    </row>
  </sheetData>
  <mergeCells count="27">
    <mergeCell ref="A12:A20"/>
    <mergeCell ref="D12:E12"/>
    <mergeCell ref="B13:B16"/>
    <mergeCell ref="D13:E13"/>
    <mergeCell ref="D14:E14"/>
    <mergeCell ref="B21:H21"/>
    <mergeCell ref="D15:E15"/>
    <mergeCell ref="D16:E16"/>
    <mergeCell ref="D17:E17"/>
    <mergeCell ref="D18:E18"/>
    <mergeCell ref="D19:E19"/>
    <mergeCell ref="B20:G20"/>
    <mergeCell ref="A10:A11"/>
    <mergeCell ref="B10:D10"/>
    <mergeCell ref="E10:G10"/>
    <mergeCell ref="B11:D11"/>
    <mergeCell ref="E11:G11"/>
    <mergeCell ref="A2:H2"/>
    <mergeCell ref="A3:H3"/>
    <mergeCell ref="C5:D5"/>
    <mergeCell ref="F5:H5"/>
    <mergeCell ref="A6:A9"/>
    <mergeCell ref="B6:C6"/>
    <mergeCell ref="D6:E6"/>
    <mergeCell ref="F6:G6"/>
    <mergeCell ref="H7:H9"/>
    <mergeCell ref="G4:H4"/>
  </mergeCells>
  <phoneticPr fontId="8" type="noConversion"/>
  <pageMargins left="0.55131996710469411" right="0.16942325774140246" top="0.75198932895510218" bottom="0.75198932895510218" header="0.29926813962891347" footer="0.29926813962891347"/>
  <pageSetup paperSize="9" scale="93"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H23"/>
  <sheetViews>
    <sheetView topLeftCell="A7" zoomScaleNormal="100" workbookViewId="0">
      <selection activeCell="K14" sqref="K14"/>
    </sheetView>
  </sheetViews>
  <sheetFormatPr defaultColWidth="8" defaultRowHeight="15.6"/>
  <cols>
    <col min="1" max="2" width="12.19921875" style="53" customWidth="1"/>
    <col min="3" max="3" width="11.59765625" style="53" customWidth="1"/>
    <col min="4" max="4" width="12.59765625" style="53" customWidth="1"/>
    <col min="5" max="5" width="13" style="53" customWidth="1"/>
    <col min="6" max="6" width="12.59765625" style="53" customWidth="1"/>
    <col min="7" max="7" width="10.296875" style="53" customWidth="1"/>
    <col min="8" max="8" width="12.1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47" t="s">
        <v>2</v>
      </c>
      <c r="H4" s="147"/>
    </row>
    <row r="5" spans="1:8" ht="24.75" customHeight="1">
      <c r="A5" s="14" t="s">
        <v>65</v>
      </c>
      <c r="B5" s="7" t="s">
        <v>4</v>
      </c>
      <c r="C5" s="113" t="s">
        <v>356</v>
      </c>
      <c r="D5" s="114"/>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34.991976999999999</v>
      </c>
      <c r="D7" s="13" t="s">
        <v>13</v>
      </c>
      <c r="E7" s="8">
        <f>C7</f>
        <v>34.991976999999999</v>
      </c>
      <c r="F7" s="10" t="s">
        <v>14</v>
      </c>
      <c r="G7" s="10">
        <f>E7</f>
        <v>34.991976999999999</v>
      </c>
      <c r="H7" s="82">
        <v>1</v>
      </c>
    </row>
    <row r="8" spans="1:8" ht="24.75" customHeight="1">
      <c r="A8" s="86"/>
      <c r="B8" s="12" t="s">
        <v>15</v>
      </c>
      <c r="C8" s="13">
        <v>34.991976999999999</v>
      </c>
      <c r="D8" s="12" t="s">
        <v>15</v>
      </c>
      <c r="E8" s="8">
        <f>E7</f>
        <v>34.991976999999999</v>
      </c>
      <c r="F8" s="11" t="s">
        <v>15</v>
      </c>
      <c r="G8" s="10">
        <f>G7</f>
        <v>34.991976999999999</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25" t="s">
        <v>231</v>
      </c>
      <c r="C11" s="126"/>
      <c r="D11" s="127"/>
      <c r="E11" s="79" t="s">
        <v>22</v>
      </c>
      <c r="F11" s="80"/>
      <c r="G11" s="81"/>
      <c r="H11" s="19">
        <v>1</v>
      </c>
    </row>
    <row r="12" spans="1:8" ht="24.75" customHeight="1">
      <c r="A12" s="87" t="s">
        <v>232</v>
      </c>
      <c r="B12" s="7" t="s">
        <v>24</v>
      </c>
      <c r="C12" s="7" t="s">
        <v>25</v>
      </c>
      <c r="D12" s="79" t="s">
        <v>26</v>
      </c>
      <c r="E12" s="81"/>
      <c r="F12" s="7" t="s">
        <v>27</v>
      </c>
      <c r="G12" s="7" t="s">
        <v>28</v>
      </c>
      <c r="H12" s="7" t="s">
        <v>29</v>
      </c>
    </row>
    <row r="13" spans="1:8" ht="26.25" customHeight="1">
      <c r="A13" s="88"/>
      <c r="B13" s="68" t="s">
        <v>30</v>
      </c>
      <c r="C13" s="6" t="s">
        <v>31</v>
      </c>
      <c r="D13" s="66" t="s">
        <v>233</v>
      </c>
      <c r="E13" s="67"/>
      <c r="F13" s="7" t="s">
        <v>38</v>
      </c>
      <c r="G13" s="18">
        <v>1</v>
      </c>
      <c r="H13" s="38">
        <v>12.5</v>
      </c>
    </row>
    <row r="14" spans="1:8" ht="26.25" customHeight="1">
      <c r="A14" s="88"/>
      <c r="B14" s="69"/>
      <c r="C14" s="6" t="s">
        <v>33</v>
      </c>
      <c r="D14" s="66" t="s">
        <v>234</v>
      </c>
      <c r="E14" s="67"/>
      <c r="F14" s="7" t="s">
        <v>38</v>
      </c>
      <c r="G14" s="18">
        <v>1</v>
      </c>
      <c r="H14" s="38">
        <v>12.5</v>
      </c>
    </row>
    <row r="15" spans="1:8" ht="26.25" customHeight="1">
      <c r="A15" s="88"/>
      <c r="B15" s="69"/>
      <c r="C15" s="6" t="s">
        <v>36</v>
      </c>
      <c r="D15" s="66" t="s">
        <v>235</v>
      </c>
      <c r="E15" s="67"/>
      <c r="F15" s="7" t="s">
        <v>236</v>
      </c>
      <c r="G15" s="7" t="s">
        <v>379</v>
      </c>
      <c r="H15" s="38">
        <v>12.5</v>
      </c>
    </row>
    <row r="16" spans="1:8" ht="26.25" customHeight="1">
      <c r="A16" s="88"/>
      <c r="B16" s="69"/>
      <c r="C16" s="6" t="s">
        <v>39</v>
      </c>
      <c r="D16" s="66" t="s">
        <v>237</v>
      </c>
      <c r="E16" s="67"/>
      <c r="F16" s="7" t="s">
        <v>38</v>
      </c>
      <c r="G16" s="18">
        <v>1</v>
      </c>
      <c r="H16" s="38">
        <v>12.5</v>
      </c>
    </row>
    <row r="17" spans="1:8" ht="26.25" customHeight="1">
      <c r="A17" s="88"/>
      <c r="B17" s="6" t="s">
        <v>42</v>
      </c>
      <c r="C17" s="6" t="s">
        <v>225</v>
      </c>
      <c r="D17" s="66" t="s">
        <v>238</v>
      </c>
      <c r="E17" s="67"/>
      <c r="F17" s="7" t="s">
        <v>38</v>
      </c>
      <c r="G17" s="18">
        <v>1</v>
      </c>
      <c r="H17" s="38">
        <v>30</v>
      </c>
    </row>
    <row r="18" spans="1:8" ht="26.25" customHeight="1">
      <c r="A18" s="88"/>
      <c r="B18" s="6" t="s">
        <v>48</v>
      </c>
      <c r="C18" s="6" t="s">
        <v>49</v>
      </c>
      <c r="D18" s="66" t="s">
        <v>50</v>
      </c>
      <c r="E18" s="67"/>
      <c r="F18" s="7" t="s">
        <v>38</v>
      </c>
      <c r="G18" s="19">
        <v>0.95</v>
      </c>
      <c r="H18" s="7">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3.8" customHeight="1">
      <c r="A21" s="31" t="s">
        <v>239</v>
      </c>
      <c r="B21" s="62" t="s">
        <v>57</v>
      </c>
      <c r="C21" s="62"/>
      <c r="D21" s="62"/>
      <c r="E21" s="62"/>
      <c r="F21" s="62"/>
      <c r="G21" s="62"/>
      <c r="H21" s="62"/>
    </row>
    <row r="22" spans="1:8" ht="25.5" customHeight="1">
      <c r="A22" s="33" t="s">
        <v>252</v>
      </c>
      <c r="B22" s="32"/>
      <c r="C22" s="32"/>
      <c r="D22" s="32"/>
      <c r="E22" s="32"/>
      <c r="F22" s="32"/>
      <c r="G22" s="33" t="s">
        <v>253</v>
      </c>
      <c r="H22" s="32"/>
    </row>
    <row r="23" spans="1:8" ht="14.25" customHeight="1">
      <c r="A23" s="36"/>
      <c r="B23" s="36"/>
      <c r="C23" s="36"/>
      <c r="D23" s="36"/>
      <c r="E23" s="36"/>
      <c r="F23" s="36"/>
      <c r="G23" s="36"/>
      <c r="H23" s="36"/>
    </row>
  </sheetData>
  <mergeCells count="27">
    <mergeCell ref="A12:A20"/>
    <mergeCell ref="D12:E12"/>
    <mergeCell ref="B13:B16"/>
    <mergeCell ref="D13:E13"/>
    <mergeCell ref="D14:E14"/>
    <mergeCell ref="B21:H21"/>
    <mergeCell ref="D15:E15"/>
    <mergeCell ref="D16:E16"/>
    <mergeCell ref="D17:E17"/>
    <mergeCell ref="D18:E18"/>
    <mergeCell ref="D19:E19"/>
    <mergeCell ref="B20:G20"/>
    <mergeCell ref="A10:A11"/>
    <mergeCell ref="B10:D10"/>
    <mergeCell ref="E10:G10"/>
    <mergeCell ref="B11:D11"/>
    <mergeCell ref="E11:G11"/>
    <mergeCell ref="A2:H2"/>
    <mergeCell ref="A3:H3"/>
    <mergeCell ref="C5:D5"/>
    <mergeCell ref="F5:H5"/>
    <mergeCell ref="A6:A9"/>
    <mergeCell ref="B6:C6"/>
    <mergeCell ref="D6:E6"/>
    <mergeCell ref="F6:G6"/>
    <mergeCell ref="H7:H9"/>
    <mergeCell ref="G4:H4"/>
  </mergeCells>
  <phoneticPr fontId="8" type="noConversion"/>
  <pageMargins left="0.55131996710469411" right="0.16942325774140246" top="0.75198932895510218" bottom="0.75198932895510218" header="0.29926813962891347" footer="0.29926813962891347"/>
  <pageSetup paperSize="9" scale="9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H23"/>
  <sheetViews>
    <sheetView topLeftCell="A4" zoomScaleNormal="100" workbookViewId="0">
      <selection activeCell="K17" sqref="K17"/>
    </sheetView>
  </sheetViews>
  <sheetFormatPr defaultColWidth="8" defaultRowHeight="15.6"/>
  <cols>
    <col min="1" max="1" width="8.3984375" style="53" customWidth="1"/>
    <col min="2" max="2" width="12.19921875" style="53" customWidth="1"/>
    <col min="3" max="3" width="8.09765625" style="53" customWidth="1"/>
    <col min="4" max="4" width="12.59765625" style="53" customWidth="1"/>
    <col min="5" max="5" width="8.19921875" style="53" customWidth="1"/>
    <col min="6" max="6" width="12.59765625" style="53" customWidth="1"/>
    <col min="7" max="7" width="10.296875" style="53" customWidth="1"/>
    <col min="8" max="8" width="12.19921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47" t="s">
        <v>2</v>
      </c>
      <c r="H4" s="147"/>
    </row>
    <row r="5" spans="1:8" ht="24.75" customHeight="1">
      <c r="A5" s="14" t="s">
        <v>65</v>
      </c>
      <c r="B5" s="7" t="s">
        <v>4</v>
      </c>
      <c r="C5" s="113" t="s">
        <v>357</v>
      </c>
      <c r="D5" s="114"/>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15</v>
      </c>
      <c r="D7" s="13" t="s">
        <v>13</v>
      </c>
      <c r="E7" s="8">
        <f>C7</f>
        <v>15</v>
      </c>
      <c r="F7" s="10" t="s">
        <v>14</v>
      </c>
      <c r="G7" s="10">
        <f>E7</f>
        <v>15</v>
      </c>
      <c r="H7" s="82">
        <v>1</v>
      </c>
    </row>
    <row r="8" spans="1:8" ht="24.75" customHeight="1">
      <c r="A8" s="86"/>
      <c r="B8" s="12" t="s">
        <v>15</v>
      </c>
      <c r="C8" s="13">
        <v>15</v>
      </c>
      <c r="D8" s="12" t="s">
        <v>15</v>
      </c>
      <c r="E8" s="8">
        <f>E7</f>
        <v>15</v>
      </c>
      <c r="F8" s="11" t="s">
        <v>15</v>
      </c>
      <c r="G8" s="10">
        <f>G7</f>
        <v>15</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25" t="s">
        <v>231</v>
      </c>
      <c r="C11" s="126"/>
      <c r="D11" s="127"/>
      <c r="E11" s="79" t="s">
        <v>22</v>
      </c>
      <c r="F11" s="80"/>
      <c r="G11" s="81"/>
      <c r="H11" s="19">
        <v>1</v>
      </c>
    </row>
    <row r="12" spans="1:8" ht="24.75" customHeight="1">
      <c r="A12" s="87" t="s">
        <v>232</v>
      </c>
      <c r="B12" s="7" t="s">
        <v>24</v>
      </c>
      <c r="C12" s="7" t="s">
        <v>25</v>
      </c>
      <c r="D12" s="79" t="s">
        <v>26</v>
      </c>
      <c r="E12" s="81"/>
      <c r="F12" s="7" t="s">
        <v>27</v>
      </c>
      <c r="G12" s="7" t="s">
        <v>28</v>
      </c>
      <c r="H12" s="7" t="s">
        <v>29</v>
      </c>
    </row>
    <row r="13" spans="1:8" ht="26.25" customHeight="1">
      <c r="A13" s="88"/>
      <c r="B13" s="68" t="s">
        <v>30</v>
      </c>
      <c r="C13" s="6" t="s">
        <v>31</v>
      </c>
      <c r="D13" s="66" t="s">
        <v>233</v>
      </c>
      <c r="E13" s="67"/>
      <c r="F13" s="7" t="s">
        <v>38</v>
      </c>
      <c r="G13" s="18">
        <v>1</v>
      </c>
      <c r="H13" s="38">
        <v>12.5</v>
      </c>
    </row>
    <row r="14" spans="1:8" ht="26.25" customHeight="1">
      <c r="A14" s="88"/>
      <c r="B14" s="69"/>
      <c r="C14" s="6" t="s">
        <v>33</v>
      </c>
      <c r="D14" s="66" t="s">
        <v>234</v>
      </c>
      <c r="E14" s="67"/>
      <c r="F14" s="7" t="s">
        <v>38</v>
      </c>
      <c r="G14" s="18">
        <v>1</v>
      </c>
      <c r="H14" s="38">
        <v>12.5</v>
      </c>
    </row>
    <row r="15" spans="1:8" ht="26.25" customHeight="1">
      <c r="A15" s="88"/>
      <c r="B15" s="69"/>
      <c r="C15" s="6" t="s">
        <v>36</v>
      </c>
      <c r="D15" s="66" t="s">
        <v>235</v>
      </c>
      <c r="E15" s="67"/>
      <c r="F15" s="7" t="s">
        <v>236</v>
      </c>
      <c r="G15" s="7" t="s">
        <v>236</v>
      </c>
      <c r="H15" s="38">
        <v>12.5</v>
      </c>
    </row>
    <row r="16" spans="1:8" ht="26.25" customHeight="1">
      <c r="A16" s="88"/>
      <c r="B16" s="69"/>
      <c r="C16" s="6" t="s">
        <v>39</v>
      </c>
      <c r="D16" s="66" t="s">
        <v>237</v>
      </c>
      <c r="E16" s="67"/>
      <c r="F16" s="7" t="s">
        <v>38</v>
      </c>
      <c r="G16" s="18">
        <v>1</v>
      </c>
      <c r="H16" s="38">
        <v>12.5</v>
      </c>
    </row>
    <row r="17" spans="1:8" ht="26.25" customHeight="1">
      <c r="A17" s="88"/>
      <c r="B17" s="6" t="s">
        <v>42</v>
      </c>
      <c r="C17" s="6" t="s">
        <v>225</v>
      </c>
      <c r="D17" s="66" t="s">
        <v>238</v>
      </c>
      <c r="E17" s="67"/>
      <c r="F17" s="7" t="s">
        <v>38</v>
      </c>
      <c r="G17" s="18">
        <v>1</v>
      </c>
      <c r="H17" s="38">
        <v>30</v>
      </c>
    </row>
    <row r="18" spans="1:8" ht="26.25" customHeight="1">
      <c r="A18" s="88"/>
      <c r="B18" s="6" t="s">
        <v>48</v>
      </c>
      <c r="C18" s="6" t="s">
        <v>49</v>
      </c>
      <c r="D18" s="66" t="s">
        <v>50</v>
      </c>
      <c r="E18" s="67"/>
      <c r="F18" s="7" t="s">
        <v>38</v>
      </c>
      <c r="G18" s="19">
        <v>0.95</v>
      </c>
      <c r="H18" s="7">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3.8" customHeight="1">
      <c r="A21" s="31" t="s">
        <v>239</v>
      </c>
      <c r="B21" s="62" t="s">
        <v>57</v>
      </c>
      <c r="C21" s="62"/>
      <c r="D21" s="62"/>
      <c r="E21" s="62"/>
      <c r="F21" s="62"/>
      <c r="G21" s="62"/>
      <c r="H21" s="62"/>
    </row>
    <row r="22" spans="1:8" ht="25.5" customHeight="1">
      <c r="A22" s="33" t="s">
        <v>252</v>
      </c>
      <c r="B22" s="32"/>
      <c r="C22" s="32"/>
      <c r="D22" s="32"/>
      <c r="E22" s="32"/>
      <c r="F22" s="32"/>
      <c r="G22" s="33" t="s">
        <v>253</v>
      </c>
      <c r="H22" s="32"/>
    </row>
    <row r="23" spans="1:8" ht="14.25" customHeight="1">
      <c r="A23" s="36"/>
      <c r="B23" s="36"/>
      <c r="C23" s="36"/>
      <c r="D23" s="36"/>
      <c r="E23" s="36"/>
      <c r="F23" s="36"/>
      <c r="G23" s="36"/>
      <c r="H23" s="36"/>
    </row>
  </sheetData>
  <mergeCells count="27">
    <mergeCell ref="A12:A20"/>
    <mergeCell ref="D12:E12"/>
    <mergeCell ref="B13:B16"/>
    <mergeCell ref="D13:E13"/>
    <mergeCell ref="D14:E14"/>
    <mergeCell ref="B21:H21"/>
    <mergeCell ref="D15:E15"/>
    <mergeCell ref="D16:E16"/>
    <mergeCell ref="D17:E17"/>
    <mergeCell ref="D18:E18"/>
    <mergeCell ref="D19:E19"/>
    <mergeCell ref="B20:G20"/>
    <mergeCell ref="A10:A11"/>
    <mergeCell ref="B10:D10"/>
    <mergeCell ref="E10:G10"/>
    <mergeCell ref="B11:D11"/>
    <mergeCell ref="E11:G11"/>
    <mergeCell ref="A2:H2"/>
    <mergeCell ref="A3:H3"/>
    <mergeCell ref="C5:D5"/>
    <mergeCell ref="F5:H5"/>
    <mergeCell ref="A6:A9"/>
    <mergeCell ref="B6:C6"/>
    <mergeCell ref="D6:E6"/>
    <mergeCell ref="F6:G6"/>
    <mergeCell ref="H7:H9"/>
    <mergeCell ref="G4:H4"/>
  </mergeCells>
  <phoneticPr fontId="8" type="noConversion"/>
  <pageMargins left="0.55131996710469411" right="0.16942325774140246" top="0.75198932895510218" bottom="0.75198932895510218" header="0.29926813962891347" footer="0.29926813962891347"/>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23"/>
  <sheetViews>
    <sheetView topLeftCell="A7" zoomScaleNormal="100" workbookViewId="0">
      <selection activeCell="K18" sqref="K18"/>
    </sheetView>
  </sheetViews>
  <sheetFormatPr defaultColWidth="8" defaultRowHeight="15.6"/>
  <cols>
    <col min="1" max="1" width="8.59765625" customWidth="1"/>
    <col min="2" max="2" width="12.19921875" customWidth="1"/>
    <col min="3" max="3" width="9.59765625" customWidth="1"/>
    <col min="4" max="4" width="12.59765625" customWidth="1"/>
    <col min="5" max="5" width="8.69921875" customWidth="1"/>
    <col min="6" max="6" width="12.59765625" customWidth="1"/>
    <col min="7" max="7" width="10.296875" customWidth="1"/>
    <col min="8" max="8" width="12.1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47" t="s">
        <v>2</v>
      </c>
      <c r="H4" s="147"/>
    </row>
    <row r="5" spans="1:8" ht="24.75" customHeight="1">
      <c r="A5" s="14" t="s">
        <v>230</v>
      </c>
      <c r="B5" s="7" t="s">
        <v>4</v>
      </c>
      <c r="C5" s="113" t="s">
        <v>358</v>
      </c>
      <c r="D5" s="114"/>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5</v>
      </c>
      <c r="D7" s="13" t="s">
        <v>13</v>
      </c>
      <c r="E7" s="8">
        <f>C7</f>
        <v>5</v>
      </c>
      <c r="F7" s="10" t="s">
        <v>14</v>
      </c>
      <c r="G7" s="10">
        <f>E7</f>
        <v>5</v>
      </c>
      <c r="H7" s="82">
        <v>1</v>
      </c>
    </row>
    <row r="8" spans="1:8" ht="24.75" customHeight="1">
      <c r="A8" s="86"/>
      <c r="B8" s="12" t="s">
        <v>15</v>
      </c>
      <c r="C8" s="13">
        <v>5</v>
      </c>
      <c r="D8" s="12" t="s">
        <v>15</v>
      </c>
      <c r="E8" s="8">
        <f>E7</f>
        <v>5</v>
      </c>
      <c r="F8" s="11" t="s">
        <v>15</v>
      </c>
      <c r="G8" s="10">
        <f>G7</f>
        <v>5</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25" t="s">
        <v>231</v>
      </c>
      <c r="C11" s="126"/>
      <c r="D11" s="127"/>
      <c r="E11" s="79" t="s">
        <v>22</v>
      </c>
      <c r="F11" s="80"/>
      <c r="G11" s="81"/>
      <c r="H11" s="19">
        <v>1</v>
      </c>
    </row>
    <row r="12" spans="1:8" ht="24.75" customHeight="1">
      <c r="A12" s="87" t="s">
        <v>232</v>
      </c>
      <c r="B12" s="7" t="s">
        <v>24</v>
      </c>
      <c r="C12" s="7" t="s">
        <v>25</v>
      </c>
      <c r="D12" s="79" t="s">
        <v>26</v>
      </c>
      <c r="E12" s="81"/>
      <c r="F12" s="7" t="s">
        <v>27</v>
      </c>
      <c r="G12" s="7" t="s">
        <v>28</v>
      </c>
      <c r="H12" s="7" t="s">
        <v>29</v>
      </c>
    </row>
    <row r="13" spans="1:8" ht="26.25" customHeight="1">
      <c r="A13" s="88"/>
      <c r="B13" s="68" t="s">
        <v>30</v>
      </c>
      <c r="C13" s="6" t="s">
        <v>31</v>
      </c>
      <c r="D13" s="66" t="s">
        <v>233</v>
      </c>
      <c r="E13" s="67"/>
      <c r="F13" s="7" t="s">
        <v>38</v>
      </c>
      <c r="G13" s="18">
        <v>1</v>
      </c>
      <c r="H13" s="38">
        <v>12.5</v>
      </c>
    </row>
    <row r="14" spans="1:8" ht="26.25" customHeight="1">
      <c r="A14" s="88"/>
      <c r="B14" s="69"/>
      <c r="C14" s="6" t="s">
        <v>33</v>
      </c>
      <c r="D14" s="66" t="s">
        <v>234</v>
      </c>
      <c r="E14" s="67"/>
      <c r="F14" s="7" t="s">
        <v>38</v>
      </c>
      <c r="G14" s="18">
        <v>1</v>
      </c>
      <c r="H14" s="38">
        <v>12.5</v>
      </c>
    </row>
    <row r="15" spans="1:8" ht="26.25" customHeight="1">
      <c r="A15" s="88"/>
      <c r="B15" s="69"/>
      <c r="C15" s="6" t="s">
        <v>36</v>
      </c>
      <c r="D15" s="66" t="s">
        <v>235</v>
      </c>
      <c r="E15" s="67"/>
      <c r="F15" s="7" t="s">
        <v>236</v>
      </c>
      <c r="G15" s="7" t="s">
        <v>236</v>
      </c>
      <c r="H15" s="38">
        <v>12.5</v>
      </c>
    </row>
    <row r="16" spans="1:8" ht="26.25" customHeight="1">
      <c r="A16" s="88"/>
      <c r="B16" s="69"/>
      <c r="C16" s="6" t="s">
        <v>39</v>
      </c>
      <c r="D16" s="66" t="s">
        <v>237</v>
      </c>
      <c r="E16" s="67"/>
      <c r="F16" s="7" t="s">
        <v>38</v>
      </c>
      <c r="G16" s="18">
        <v>1</v>
      </c>
      <c r="H16" s="38">
        <v>12.5</v>
      </c>
    </row>
    <row r="17" spans="1:8" ht="26.25" customHeight="1">
      <c r="A17" s="88"/>
      <c r="B17" s="6" t="s">
        <v>42</v>
      </c>
      <c r="C17" s="6" t="s">
        <v>225</v>
      </c>
      <c r="D17" s="66" t="s">
        <v>238</v>
      </c>
      <c r="E17" s="67"/>
      <c r="F17" s="7" t="s">
        <v>38</v>
      </c>
      <c r="G17" s="18">
        <v>1</v>
      </c>
      <c r="H17" s="38">
        <v>30</v>
      </c>
    </row>
    <row r="18" spans="1:8" ht="26.25" customHeight="1">
      <c r="A18" s="88"/>
      <c r="B18" s="6" t="s">
        <v>48</v>
      </c>
      <c r="C18" s="6" t="s">
        <v>49</v>
      </c>
      <c r="D18" s="66" t="s">
        <v>50</v>
      </c>
      <c r="E18" s="67"/>
      <c r="F18" s="7" t="s">
        <v>38</v>
      </c>
      <c r="G18" s="19">
        <v>0.95</v>
      </c>
      <c r="H18" s="7">
        <v>10</v>
      </c>
    </row>
    <row r="19" spans="1:8" ht="27" customHeight="1">
      <c r="A19" s="88"/>
      <c r="B19" s="5" t="s">
        <v>52</v>
      </c>
      <c r="C19" s="5" t="s">
        <v>53</v>
      </c>
      <c r="D19" s="63" t="s">
        <v>54</v>
      </c>
      <c r="E19" s="65"/>
      <c r="F19" s="5" t="s">
        <v>38</v>
      </c>
      <c r="G19" s="18">
        <v>1</v>
      </c>
      <c r="H19" s="5">
        <v>10</v>
      </c>
    </row>
    <row r="20" spans="1:8" ht="27" customHeight="1">
      <c r="A20" s="89"/>
      <c r="B20" s="63" t="s">
        <v>55</v>
      </c>
      <c r="C20" s="64"/>
      <c r="D20" s="64"/>
      <c r="E20" s="64"/>
      <c r="F20" s="64"/>
      <c r="G20" s="65"/>
      <c r="H20" s="5">
        <f>SUM(H13:H19)</f>
        <v>100</v>
      </c>
    </row>
    <row r="21" spans="1:8" ht="43.8" customHeight="1">
      <c r="A21" s="31" t="s">
        <v>239</v>
      </c>
      <c r="B21" s="62" t="s">
        <v>57</v>
      </c>
      <c r="C21" s="62"/>
      <c r="D21" s="62"/>
      <c r="E21" s="62"/>
      <c r="F21" s="62"/>
      <c r="G21" s="62"/>
      <c r="H21" s="62"/>
    </row>
    <row r="22" spans="1:8" ht="25.5" customHeight="1">
      <c r="A22" s="3" t="s">
        <v>252</v>
      </c>
      <c r="B22" s="32"/>
      <c r="C22" s="32"/>
      <c r="D22" s="32"/>
      <c r="E22" s="32"/>
      <c r="F22" s="32"/>
      <c r="G22" s="33" t="s">
        <v>253</v>
      </c>
      <c r="H22" s="32"/>
    </row>
    <row r="23" spans="1:8" ht="14.25" customHeight="1">
      <c r="A23" s="1"/>
      <c r="B23" s="1"/>
      <c r="C23" s="1"/>
      <c r="D23" s="1"/>
      <c r="E23" s="1"/>
      <c r="F23" s="1"/>
      <c r="G23" s="1"/>
      <c r="H23" s="1"/>
    </row>
  </sheetData>
  <mergeCells count="27">
    <mergeCell ref="A3:H3"/>
    <mergeCell ref="A2:H2"/>
    <mergeCell ref="D18:E18"/>
    <mergeCell ref="D19:E19"/>
    <mergeCell ref="E11:G11"/>
    <mergeCell ref="F6:G6"/>
    <mergeCell ref="D6:E6"/>
    <mergeCell ref="B6:C6"/>
    <mergeCell ref="A6:A9"/>
    <mergeCell ref="F5:H5"/>
    <mergeCell ref="C5:D5"/>
    <mergeCell ref="B11:D11"/>
    <mergeCell ref="E10:G10"/>
    <mergeCell ref="B10:D10"/>
    <mergeCell ref="A10:A11"/>
    <mergeCell ref="H7:H9"/>
    <mergeCell ref="A12:A20"/>
    <mergeCell ref="D15:E15"/>
    <mergeCell ref="D14:E14"/>
    <mergeCell ref="D13:E13"/>
    <mergeCell ref="B13:B16"/>
    <mergeCell ref="D12:E12"/>
    <mergeCell ref="G4:H4"/>
    <mergeCell ref="B21:H21"/>
    <mergeCell ref="B20:G20"/>
    <mergeCell ref="D17:E17"/>
    <mergeCell ref="D16:E16"/>
  </mergeCells>
  <phoneticPr fontId="0" type="noConversion"/>
  <pageMargins left="0.55131996710469411" right="0.16942325774140246" top="0.75198932895510218" bottom="0.75198932895510218" header="0.29926813962891347" footer="0.29926813962891347"/>
  <pageSetup paperSize="9" orientation="portrait" r:id="rId1"/>
  <extLst>
    <ext uri="{2D9387EB-5337-4D45-933B-B4D357D02E09}">
      <gutter val="0.0" pos="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H24"/>
  <sheetViews>
    <sheetView topLeftCell="A7" zoomScaleNormal="100" workbookViewId="0">
      <selection activeCell="G17" sqref="G17"/>
    </sheetView>
  </sheetViews>
  <sheetFormatPr defaultColWidth="8" defaultRowHeight="15.6"/>
  <cols>
    <col min="1" max="1" width="8.296875" style="53" customWidth="1"/>
    <col min="2" max="2" width="12.8984375" style="53" customWidth="1"/>
    <col min="3" max="3" width="10.69921875" style="53" customWidth="1"/>
    <col min="4" max="4" width="11.69921875" style="53" customWidth="1"/>
    <col min="5" max="5" width="12.8984375" style="53" customWidth="1"/>
    <col min="6" max="6" width="12" style="53" customWidth="1"/>
    <col min="7" max="7" width="9.3984375" style="53" customWidth="1"/>
    <col min="8" max="8" width="10.296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47" t="s">
        <v>2</v>
      </c>
      <c r="H4" s="147"/>
    </row>
    <row r="5" spans="1:8" ht="24.75" customHeight="1">
      <c r="A5" s="14" t="s">
        <v>150</v>
      </c>
      <c r="B5" s="7" t="s">
        <v>4</v>
      </c>
      <c r="C5" s="79" t="s">
        <v>359</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53.997883000000002</v>
      </c>
      <c r="D7" s="13" t="s">
        <v>13</v>
      </c>
      <c r="E7" s="8">
        <f>C7</f>
        <v>53.997883000000002</v>
      </c>
      <c r="F7" s="10" t="s">
        <v>14</v>
      </c>
      <c r="G7" s="10">
        <f>E7</f>
        <v>53.997883000000002</v>
      </c>
      <c r="H7" s="82">
        <v>1</v>
      </c>
    </row>
    <row r="8" spans="1:8" ht="24.75" customHeight="1">
      <c r="A8" s="86"/>
      <c r="B8" s="12" t="s">
        <v>15</v>
      </c>
      <c r="C8" s="13">
        <v>53.997883000000002</v>
      </c>
      <c r="D8" s="12" t="s">
        <v>15</v>
      </c>
      <c r="E8" s="8">
        <f>E7</f>
        <v>53.997883000000002</v>
      </c>
      <c r="F8" s="11" t="s">
        <v>15</v>
      </c>
      <c r="G8" s="10">
        <f>G7</f>
        <v>53.997883000000002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319</v>
      </c>
      <c r="C11" s="80"/>
      <c r="D11" s="81"/>
      <c r="E11" s="79" t="s">
        <v>22</v>
      </c>
      <c r="F11" s="80"/>
      <c r="G11" s="81"/>
      <c r="H11" s="19">
        <v>1</v>
      </c>
    </row>
    <row r="12" spans="1:8" ht="24.75" customHeight="1">
      <c r="A12" s="87" t="s">
        <v>153</v>
      </c>
      <c r="B12" s="22" t="s">
        <v>24</v>
      </c>
      <c r="C12" s="22" t="s">
        <v>25</v>
      </c>
      <c r="D12" s="92" t="s">
        <v>26</v>
      </c>
      <c r="E12" s="93"/>
      <c r="F12" s="22" t="s">
        <v>27</v>
      </c>
      <c r="G12" s="22" t="s">
        <v>28</v>
      </c>
      <c r="H12" s="22" t="s">
        <v>29</v>
      </c>
    </row>
    <row r="13" spans="1:8" ht="26.25" customHeight="1">
      <c r="A13" s="106"/>
      <c r="B13" s="101" t="s">
        <v>30</v>
      </c>
      <c r="C13" s="5" t="s">
        <v>31</v>
      </c>
      <c r="D13" s="97" t="s">
        <v>154</v>
      </c>
      <c r="E13" s="98"/>
      <c r="F13" s="5" t="s">
        <v>106</v>
      </c>
      <c r="G13" s="18">
        <v>1</v>
      </c>
      <c r="H13" s="38">
        <v>12.5</v>
      </c>
    </row>
    <row r="14" spans="1:8" ht="26.25" customHeight="1">
      <c r="A14" s="106"/>
      <c r="B14" s="101"/>
      <c r="C14" s="5" t="s">
        <v>33</v>
      </c>
      <c r="D14" s="90" t="s">
        <v>155</v>
      </c>
      <c r="E14" s="91"/>
      <c r="F14" s="38" t="s">
        <v>106</v>
      </c>
      <c r="G14" s="18">
        <v>1</v>
      </c>
      <c r="H14" s="38">
        <v>12.5</v>
      </c>
    </row>
    <row r="15" spans="1:8" ht="26.25" customHeight="1">
      <c r="A15" s="106"/>
      <c r="B15" s="101"/>
      <c r="C15" s="5" t="s">
        <v>36</v>
      </c>
      <c r="D15" s="90" t="s">
        <v>156</v>
      </c>
      <c r="E15" s="91"/>
      <c r="F15" s="38" t="s">
        <v>157</v>
      </c>
      <c r="G15" s="38" t="s">
        <v>380</v>
      </c>
      <c r="H15" s="38">
        <v>12.5</v>
      </c>
    </row>
    <row r="16" spans="1:8" ht="26.25" customHeight="1">
      <c r="A16" s="106"/>
      <c r="B16" s="101"/>
      <c r="C16" s="5" t="s">
        <v>39</v>
      </c>
      <c r="D16" s="90" t="s">
        <v>117</v>
      </c>
      <c r="E16" s="91"/>
      <c r="F16" s="38" t="s">
        <v>106</v>
      </c>
      <c r="G16" s="18">
        <v>1</v>
      </c>
      <c r="H16" s="38">
        <v>12.5</v>
      </c>
    </row>
    <row r="17" spans="1:8" ht="26.25" customHeight="1">
      <c r="A17" s="106"/>
      <c r="B17" s="101" t="s">
        <v>42</v>
      </c>
      <c r="C17" s="29" t="s">
        <v>43</v>
      </c>
      <c r="D17" s="90" t="s">
        <v>158</v>
      </c>
      <c r="E17" s="91"/>
      <c r="F17" s="38" t="s">
        <v>106</v>
      </c>
      <c r="G17" s="18">
        <v>1</v>
      </c>
      <c r="H17" s="38">
        <v>15</v>
      </c>
    </row>
    <row r="18" spans="1:8" ht="26.25" customHeight="1">
      <c r="A18" s="106"/>
      <c r="B18" s="101"/>
      <c r="C18" s="29" t="s">
        <v>46</v>
      </c>
      <c r="D18" s="90" t="s">
        <v>159</v>
      </c>
      <c r="E18" s="91"/>
      <c r="F18" s="50" t="s">
        <v>160</v>
      </c>
      <c r="G18" s="50" t="s">
        <v>160</v>
      </c>
      <c r="H18" s="38">
        <v>15</v>
      </c>
    </row>
    <row r="19" spans="1:8" ht="26.25" customHeight="1">
      <c r="A19" s="106"/>
      <c r="B19" s="5" t="s">
        <v>48</v>
      </c>
      <c r="C19" s="5" t="s">
        <v>49</v>
      </c>
      <c r="D19" s="91" t="s">
        <v>50</v>
      </c>
      <c r="E19" s="91"/>
      <c r="F19" s="38" t="s">
        <v>51</v>
      </c>
      <c r="G19" s="37">
        <v>0.98</v>
      </c>
      <c r="H19" s="38">
        <v>10</v>
      </c>
    </row>
    <row r="20" spans="1:8" ht="27" customHeight="1">
      <c r="A20" s="106"/>
      <c r="B20" s="5" t="s">
        <v>52</v>
      </c>
      <c r="C20" s="5" t="s">
        <v>53</v>
      </c>
      <c r="D20" s="101" t="s">
        <v>54</v>
      </c>
      <c r="E20" s="101"/>
      <c r="F20" s="5" t="s">
        <v>38</v>
      </c>
      <c r="G20" s="18">
        <v>1</v>
      </c>
      <c r="H20" s="38">
        <v>10</v>
      </c>
    </row>
    <row r="21" spans="1:8" ht="27" customHeight="1">
      <c r="A21" s="107"/>
      <c r="B21" s="101" t="s">
        <v>55</v>
      </c>
      <c r="C21" s="101"/>
      <c r="D21" s="101"/>
      <c r="E21" s="101"/>
      <c r="F21" s="101"/>
      <c r="G21" s="101"/>
      <c r="H21" s="5">
        <f>SUM(H13:H20)</f>
        <v>100</v>
      </c>
    </row>
    <row r="22" spans="1:8" ht="46.2" customHeight="1">
      <c r="A22" s="31" t="s">
        <v>161</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9">
    <mergeCell ref="A12:A21"/>
    <mergeCell ref="D12:E12"/>
    <mergeCell ref="B13:B16"/>
    <mergeCell ref="D13:E13"/>
    <mergeCell ref="D14:E14"/>
    <mergeCell ref="D20:E20"/>
    <mergeCell ref="B21:G21"/>
    <mergeCell ref="B22:H22"/>
    <mergeCell ref="D15:E15"/>
    <mergeCell ref="D16:E16"/>
    <mergeCell ref="B17:B18"/>
    <mergeCell ref="D17:E17"/>
    <mergeCell ref="D18:E18"/>
    <mergeCell ref="D19:E19"/>
    <mergeCell ref="A10:A11"/>
    <mergeCell ref="B10:D10"/>
    <mergeCell ref="E10:G10"/>
    <mergeCell ref="B11:D11"/>
    <mergeCell ref="E11:G11"/>
    <mergeCell ref="A2:H2"/>
    <mergeCell ref="A3:H3"/>
    <mergeCell ref="C5:D5"/>
    <mergeCell ref="F5:H5"/>
    <mergeCell ref="A6:A9"/>
    <mergeCell ref="B6:C6"/>
    <mergeCell ref="D6:E6"/>
    <mergeCell ref="F6:G6"/>
    <mergeCell ref="H7:H9"/>
    <mergeCell ref="G4:H4"/>
  </mergeCells>
  <phoneticPr fontId="8" type="noConversion"/>
  <pageMargins left="0.55131996710469411" right="0.16942325774140246" top="0.75198932895510218" bottom="0.75198932895510218" header="0.29926813962891347" footer="0.2992681396289134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5"/>
  <sheetViews>
    <sheetView topLeftCell="A7" zoomScaleNormal="100" workbookViewId="0">
      <selection activeCell="G19" sqref="G19"/>
    </sheetView>
  </sheetViews>
  <sheetFormatPr defaultColWidth="8" defaultRowHeight="15.6"/>
  <cols>
    <col min="1" max="1" width="14.8984375" customWidth="1"/>
    <col min="2" max="2" width="13.796875" customWidth="1"/>
    <col min="3" max="4" width="12.09765625" customWidth="1"/>
    <col min="5" max="5" width="12.3984375" customWidth="1"/>
    <col min="6" max="6" width="12.296875" customWidth="1"/>
    <col min="7" max="7" width="10.3984375" customWidth="1"/>
    <col min="8" max="8" width="12.3984375" customWidth="1"/>
  </cols>
  <sheetData>
    <row r="1" spans="1:8" ht="30" customHeight="1">
      <c r="A1" s="17" t="s">
        <v>0</v>
      </c>
    </row>
    <row r="2" spans="1:8" ht="19.8" customHeight="1">
      <c r="A2" s="78" t="s">
        <v>1</v>
      </c>
      <c r="B2" s="78"/>
      <c r="C2" s="78"/>
      <c r="D2" s="78"/>
      <c r="E2" s="78"/>
      <c r="F2" s="78"/>
      <c r="G2" s="78"/>
      <c r="H2" s="78"/>
    </row>
    <row r="3" spans="1:8" ht="22.5" customHeight="1">
      <c r="A3" s="77" t="s">
        <v>368</v>
      </c>
      <c r="B3" s="77"/>
      <c r="C3" s="77"/>
      <c r="D3" s="77"/>
      <c r="E3" s="77"/>
      <c r="F3" s="77"/>
      <c r="G3" s="77"/>
      <c r="H3" s="77"/>
    </row>
    <row r="4" spans="1:8" ht="30.75" customHeight="1">
      <c r="A4" s="16" t="s">
        <v>64</v>
      </c>
      <c r="B4" s="15"/>
      <c r="C4" s="15"/>
      <c r="D4" s="15"/>
      <c r="E4" s="15"/>
      <c r="F4" s="15"/>
      <c r="G4" s="15"/>
      <c r="H4" s="15" t="s">
        <v>2</v>
      </c>
    </row>
    <row r="5" spans="1:8" ht="24.75" customHeight="1">
      <c r="A5" s="14" t="s">
        <v>76</v>
      </c>
      <c r="B5" s="7" t="s">
        <v>4</v>
      </c>
      <c r="C5" s="79" t="s">
        <v>77</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10</v>
      </c>
      <c r="D7" s="13" t="s">
        <v>13</v>
      </c>
      <c r="E7" s="8">
        <f>C7</f>
        <v>10</v>
      </c>
      <c r="F7" s="10" t="s">
        <v>14</v>
      </c>
      <c r="G7" s="10">
        <f>E7</f>
        <v>10</v>
      </c>
      <c r="H7" s="82">
        <v>1</v>
      </c>
    </row>
    <row r="8" spans="1:8" ht="24.75" customHeight="1">
      <c r="A8" s="86"/>
      <c r="B8" s="12" t="s">
        <v>15</v>
      </c>
      <c r="C8" s="13">
        <v>10</v>
      </c>
      <c r="D8" s="12" t="s">
        <v>15</v>
      </c>
      <c r="E8" s="8">
        <f>E7</f>
        <v>10</v>
      </c>
      <c r="F8" s="11" t="s">
        <v>15</v>
      </c>
      <c r="G8" s="10">
        <f>G7</f>
        <v>10</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103" t="s">
        <v>78</v>
      </c>
      <c r="C11" s="104"/>
      <c r="D11" s="105"/>
      <c r="E11" s="79" t="s">
        <v>22</v>
      </c>
      <c r="F11" s="80"/>
      <c r="G11" s="81"/>
      <c r="H11" s="19">
        <v>1</v>
      </c>
    </row>
    <row r="12" spans="1:8" ht="24.75" customHeight="1">
      <c r="A12" s="87" t="s">
        <v>79</v>
      </c>
      <c r="B12" s="7" t="s">
        <v>24</v>
      </c>
      <c r="C12" s="22" t="s">
        <v>25</v>
      </c>
      <c r="D12" s="92" t="s">
        <v>26</v>
      </c>
      <c r="E12" s="93"/>
      <c r="F12" s="22" t="s">
        <v>27</v>
      </c>
      <c r="G12" s="22" t="s">
        <v>28</v>
      </c>
      <c r="H12" s="22" t="s">
        <v>29</v>
      </c>
    </row>
    <row r="13" spans="1:8" ht="26.25" customHeight="1">
      <c r="A13" s="88"/>
      <c r="B13" s="99" t="s">
        <v>30</v>
      </c>
      <c r="C13" s="5" t="s">
        <v>31</v>
      </c>
      <c r="D13" s="97" t="s">
        <v>80</v>
      </c>
      <c r="E13" s="98"/>
      <c r="F13" s="5" t="s">
        <v>81</v>
      </c>
      <c r="G13" s="5" t="s">
        <v>82</v>
      </c>
      <c r="H13" s="5">
        <v>12.5</v>
      </c>
    </row>
    <row r="14" spans="1:8" ht="26.25" customHeight="1">
      <c r="A14" s="88"/>
      <c r="B14" s="100"/>
      <c r="C14" s="5" t="s">
        <v>33</v>
      </c>
      <c r="D14" s="97" t="s">
        <v>83</v>
      </c>
      <c r="E14" s="98"/>
      <c r="F14" s="5" t="s">
        <v>81</v>
      </c>
      <c r="G14" s="5" t="s">
        <v>82</v>
      </c>
      <c r="H14" s="5">
        <v>12.5</v>
      </c>
    </row>
    <row r="15" spans="1:8" ht="26.25" customHeight="1">
      <c r="A15" s="88"/>
      <c r="B15" s="100"/>
      <c r="C15" s="5" t="s">
        <v>36</v>
      </c>
      <c r="D15" s="97" t="s">
        <v>84</v>
      </c>
      <c r="E15" s="98"/>
      <c r="F15" s="5" t="s">
        <v>38</v>
      </c>
      <c r="G15" s="19">
        <v>1</v>
      </c>
      <c r="H15" s="5">
        <v>12.5</v>
      </c>
    </row>
    <row r="16" spans="1:8" ht="36" customHeight="1">
      <c r="A16" s="88"/>
      <c r="B16" s="100"/>
      <c r="C16" s="5" t="s">
        <v>39</v>
      </c>
      <c r="D16" s="97" t="s">
        <v>85</v>
      </c>
      <c r="E16" s="98"/>
      <c r="F16" s="49" t="s">
        <v>86</v>
      </c>
      <c r="G16" s="49" t="s">
        <v>86</v>
      </c>
      <c r="H16" s="5">
        <v>12.5</v>
      </c>
    </row>
    <row r="17" spans="1:8" ht="26.25" customHeight="1">
      <c r="A17" s="88"/>
      <c r="B17" s="99" t="s">
        <v>42</v>
      </c>
      <c r="C17" s="29" t="s">
        <v>87</v>
      </c>
      <c r="D17" s="97" t="s">
        <v>88</v>
      </c>
      <c r="E17" s="98"/>
      <c r="F17" s="28" t="s">
        <v>89</v>
      </c>
      <c r="G17" s="154">
        <v>0.4</v>
      </c>
      <c r="H17" s="5">
        <v>15</v>
      </c>
    </row>
    <row r="18" spans="1:8" ht="26.25" customHeight="1">
      <c r="A18" s="88"/>
      <c r="B18" s="100"/>
      <c r="C18" s="29" t="s">
        <v>43</v>
      </c>
      <c r="D18" s="97" t="s">
        <v>90</v>
      </c>
      <c r="E18" s="98"/>
      <c r="F18" s="30" t="s">
        <v>91</v>
      </c>
      <c r="G18" s="30" t="s">
        <v>91</v>
      </c>
      <c r="H18" s="5">
        <v>15</v>
      </c>
    </row>
    <row r="19" spans="1:8" ht="26.25" customHeight="1">
      <c r="A19" s="88"/>
      <c r="B19" s="25" t="s">
        <v>48</v>
      </c>
      <c r="C19" s="5" t="s">
        <v>49</v>
      </c>
      <c r="D19" s="102" t="s">
        <v>50</v>
      </c>
      <c r="E19" s="102"/>
      <c r="F19" s="5" t="s">
        <v>51</v>
      </c>
      <c r="G19" s="18">
        <v>1</v>
      </c>
      <c r="H19" s="5">
        <v>10</v>
      </c>
    </row>
    <row r="20" spans="1:8" ht="27" customHeight="1">
      <c r="A20" s="88"/>
      <c r="B20" s="5" t="s">
        <v>52</v>
      </c>
      <c r="C20" s="5" t="s">
        <v>53</v>
      </c>
      <c r="D20" s="101" t="s">
        <v>54</v>
      </c>
      <c r="E20" s="101"/>
      <c r="F20" s="5" t="s">
        <v>38</v>
      </c>
      <c r="G20" s="18">
        <v>1</v>
      </c>
      <c r="H20" s="5">
        <v>10</v>
      </c>
    </row>
    <row r="21" spans="1:8" ht="27" customHeight="1">
      <c r="A21" s="89"/>
      <c r="B21" s="63" t="s">
        <v>55</v>
      </c>
      <c r="C21" s="64"/>
      <c r="D21" s="64"/>
      <c r="E21" s="64"/>
      <c r="F21" s="64"/>
      <c r="G21" s="65"/>
      <c r="H21" s="5">
        <f>SUM(H13:H20)</f>
        <v>100</v>
      </c>
    </row>
    <row r="22" spans="1:8" ht="45.6" customHeight="1">
      <c r="A22" s="31" t="s">
        <v>92</v>
      </c>
      <c r="B22" s="62" t="s">
        <v>57</v>
      </c>
      <c r="C22" s="62"/>
      <c r="D22" s="62"/>
      <c r="E22" s="62"/>
      <c r="F22" s="62"/>
      <c r="G22" s="62"/>
      <c r="H22" s="62"/>
    </row>
    <row r="23" spans="1:8" ht="25.5" customHeight="1">
      <c r="A23" s="3" t="s">
        <v>252</v>
      </c>
      <c r="B23" s="32"/>
      <c r="C23" s="32"/>
      <c r="D23" s="32"/>
      <c r="E23" s="32"/>
      <c r="F23" s="32"/>
      <c r="G23" s="33" t="s">
        <v>253</v>
      </c>
      <c r="H23" s="32"/>
    </row>
    <row r="24" spans="1:8" ht="26.25" customHeight="1">
      <c r="A24" s="96" t="s">
        <v>58</v>
      </c>
      <c r="B24" s="96"/>
      <c r="C24" s="96"/>
      <c r="D24" s="96"/>
      <c r="E24" s="96"/>
      <c r="F24" s="96"/>
      <c r="G24" s="96"/>
      <c r="H24" s="96"/>
    </row>
    <row r="25" spans="1:8" ht="14.25" customHeight="1">
      <c r="A25" s="1"/>
      <c r="B25" s="1"/>
      <c r="C25" s="1"/>
      <c r="D25" s="1"/>
      <c r="E25" s="1"/>
      <c r="F25" s="1"/>
      <c r="G25" s="1"/>
      <c r="H25" s="1"/>
    </row>
  </sheetData>
  <mergeCells count="29">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A24:H24"/>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3" fitToHeight="0" orientation="portrait" r:id="rId1"/>
  <extLst>
    <ext uri="{2D9387EB-5337-4D45-933B-B4D357D02E09}">
      <gutter val="0.0" pos="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7" zoomScaleNormal="100" workbookViewId="0">
      <selection activeCell="N17" sqref="N17"/>
    </sheetView>
  </sheetViews>
  <sheetFormatPr defaultColWidth="8" defaultRowHeight="15.6"/>
  <cols>
    <col min="1" max="1" width="10.8984375" style="53" customWidth="1"/>
    <col min="2" max="2" width="12.8984375" style="53" customWidth="1"/>
    <col min="3" max="3" width="13.296875" style="53" customWidth="1"/>
    <col min="4" max="4" width="11.69921875" style="53" customWidth="1"/>
    <col min="5" max="5" width="7.796875" style="53" customWidth="1"/>
    <col min="6" max="6" width="12" style="53" customWidth="1"/>
    <col min="7" max="7" width="6.19921875" style="53" customWidth="1"/>
    <col min="8" max="8" width="10.29687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321</v>
      </c>
      <c r="B3" s="77"/>
      <c r="C3" s="77"/>
      <c r="D3" s="77"/>
      <c r="E3" s="77"/>
      <c r="F3" s="77"/>
      <c r="G3" s="77"/>
      <c r="H3" s="77"/>
    </row>
    <row r="4" spans="1:8" ht="30.75" customHeight="1">
      <c r="A4" s="16" t="s">
        <v>64</v>
      </c>
      <c r="B4" s="15"/>
      <c r="C4" s="15"/>
      <c r="D4" s="15"/>
      <c r="E4" s="15"/>
      <c r="F4" s="15"/>
      <c r="G4" s="147" t="s">
        <v>2</v>
      </c>
      <c r="H4" s="147"/>
    </row>
    <row r="5" spans="1:8" ht="24.75" customHeight="1">
      <c r="A5" s="14" t="s">
        <v>59</v>
      </c>
      <c r="B5" s="7" t="s">
        <v>4</v>
      </c>
      <c r="C5" s="79" t="s">
        <v>364</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2.6</v>
      </c>
      <c r="D7" s="13" t="s">
        <v>13</v>
      </c>
      <c r="E7" s="8">
        <f>C7</f>
        <v>2.6</v>
      </c>
      <c r="F7" s="10" t="s">
        <v>14</v>
      </c>
      <c r="G7" s="10">
        <f>E7</f>
        <v>2.6</v>
      </c>
      <c r="H7" s="82">
        <v>1</v>
      </c>
    </row>
    <row r="8" spans="1:8" ht="24.75" customHeight="1">
      <c r="A8" s="86"/>
      <c r="B8" s="12" t="s">
        <v>15</v>
      </c>
      <c r="C8" s="13">
        <v>2.6</v>
      </c>
      <c r="D8" s="12" t="s">
        <v>15</v>
      </c>
      <c r="E8" s="8">
        <f>E7</f>
        <v>2.6</v>
      </c>
      <c r="F8" s="11" t="s">
        <v>15</v>
      </c>
      <c r="G8" s="10">
        <f>G7</f>
        <v>2.6</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319</v>
      </c>
      <c r="C11" s="80"/>
      <c r="D11" s="81"/>
      <c r="E11" s="79" t="s">
        <v>22</v>
      </c>
      <c r="F11" s="80"/>
      <c r="G11" s="81"/>
      <c r="H11" s="19">
        <v>1</v>
      </c>
    </row>
    <row r="12" spans="1:8" ht="24.75" customHeight="1">
      <c r="A12" s="87" t="s">
        <v>23</v>
      </c>
      <c r="B12" s="22" t="s">
        <v>24</v>
      </c>
      <c r="C12" s="22" t="s">
        <v>25</v>
      </c>
      <c r="D12" s="92" t="s">
        <v>26</v>
      </c>
      <c r="E12" s="93"/>
      <c r="F12" s="22" t="s">
        <v>27</v>
      </c>
      <c r="G12" s="22" t="s">
        <v>28</v>
      </c>
      <c r="H12" s="22" t="s">
        <v>29</v>
      </c>
    </row>
    <row r="13" spans="1:8" ht="26.25" customHeight="1">
      <c r="A13" s="106"/>
      <c r="B13" s="101" t="s">
        <v>30</v>
      </c>
      <c r="C13" s="5" t="s">
        <v>31</v>
      </c>
      <c r="D13" s="97" t="s">
        <v>154</v>
      </c>
      <c r="E13" s="98"/>
      <c r="F13" s="5" t="s">
        <v>106</v>
      </c>
      <c r="G13" s="18">
        <v>1</v>
      </c>
      <c r="H13" s="38">
        <v>12.5</v>
      </c>
    </row>
    <row r="14" spans="1:8" ht="26.25" customHeight="1">
      <c r="A14" s="106"/>
      <c r="B14" s="101"/>
      <c r="C14" s="5" t="s">
        <v>33</v>
      </c>
      <c r="D14" s="90" t="s">
        <v>155</v>
      </c>
      <c r="E14" s="91"/>
      <c r="F14" s="38" t="s">
        <v>106</v>
      </c>
      <c r="G14" s="18">
        <v>1</v>
      </c>
      <c r="H14" s="38">
        <v>12.5</v>
      </c>
    </row>
    <row r="15" spans="1:8" ht="26.25" customHeight="1">
      <c r="A15" s="106"/>
      <c r="B15" s="101"/>
      <c r="C15" s="5" t="s">
        <v>36</v>
      </c>
      <c r="D15" s="90" t="s">
        <v>156</v>
      </c>
      <c r="E15" s="91"/>
      <c r="F15" s="38" t="s">
        <v>157</v>
      </c>
      <c r="G15" s="38" t="s">
        <v>381</v>
      </c>
      <c r="H15" s="38">
        <v>12.5</v>
      </c>
    </row>
    <row r="16" spans="1:8" ht="26.25" customHeight="1">
      <c r="A16" s="106"/>
      <c r="B16" s="101"/>
      <c r="C16" s="5" t="s">
        <v>39</v>
      </c>
      <c r="D16" s="90" t="s">
        <v>117</v>
      </c>
      <c r="E16" s="91"/>
      <c r="F16" s="38" t="s">
        <v>106</v>
      </c>
      <c r="G16" s="18">
        <v>1</v>
      </c>
      <c r="H16" s="38">
        <v>12.5</v>
      </c>
    </row>
    <row r="17" spans="1:8" ht="26.25" customHeight="1">
      <c r="A17" s="106"/>
      <c r="B17" s="101" t="s">
        <v>42</v>
      </c>
      <c r="C17" s="29" t="s">
        <v>43</v>
      </c>
      <c r="D17" s="90" t="s">
        <v>158</v>
      </c>
      <c r="E17" s="91"/>
      <c r="F17" s="38" t="s">
        <v>106</v>
      </c>
      <c r="G17" s="18">
        <v>1</v>
      </c>
      <c r="H17" s="38">
        <v>15</v>
      </c>
    </row>
    <row r="18" spans="1:8" ht="26.25" customHeight="1">
      <c r="A18" s="106"/>
      <c r="B18" s="101"/>
      <c r="C18" s="29" t="s">
        <v>46</v>
      </c>
      <c r="D18" s="90" t="s">
        <v>159</v>
      </c>
      <c r="E18" s="91"/>
      <c r="F18" s="50" t="s">
        <v>160</v>
      </c>
      <c r="G18" s="50" t="s">
        <v>160</v>
      </c>
      <c r="H18" s="38">
        <v>15</v>
      </c>
    </row>
    <row r="19" spans="1:8" ht="26.25" customHeight="1">
      <c r="A19" s="106"/>
      <c r="B19" s="5" t="s">
        <v>48</v>
      </c>
      <c r="C19" s="5" t="s">
        <v>49</v>
      </c>
      <c r="D19" s="91" t="s">
        <v>50</v>
      </c>
      <c r="E19" s="91"/>
      <c r="F19" s="38" t="s">
        <v>51</v>
      </c>
      <c r="G19" s="37">
        <v>0.98</v>
      </c>
      <c r="H19" s="38">
        <v>10</v>
      </c>
    </row>
    <row r="20" spans="1:8" ht="27" customHeight="1">
      <c r="A20" s="106"/>
      <c r="B20" s="5" t="s">
        <v>52</v>
      </c>
      <c r="C20" s="5" t="s">
        <v>53</v>
      </c>
      <c r="D20" s="101" t="s">
        <v>54</v>
      </c>
      <c r="E20" s="101"/>
      <c r="F20" s="5" t="s">
        <v>38</v>
      </c>
      <c r="G20" s="18">
        <v>1</v>
      </c>
      <c r="H20" s="38">
        <v>10</v>
      </c>
    </row>
    <row r="21" spans="1:8" ht="27" customHeight="1">
      <c r="A21" s="107"/>
      <c r="B21" s="101" t="s">
        <v>55</v>
      </c>
      <c r="C21" s="101"/>
      <c r="D21" s="101"/>
      <c r="E21" s="101"/>
      <c r="F21" s="101"/>
      <c r="G21" s="101"/>
      <c r="H21" s="5">
        <f>SUM(H13:H20)</f>
        <v>100</v>
      </c>
    </row>
    <row r="22" spans="1:8" ht="46.2" customHeight="1">
      <c r="A22" s="31" t="s">
        <v>56</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9">
    <mergeCell ref="A2:H2"/>
    <mergeCell ref="A3:H3"/>
    <mergeCell ref="C5:D5"/>
    <mergeCell ref="F5:H5"/>
    <mergeCell ref="A6:A9"/>
    <mergeCell ref="B6:C6"/>
    <mergeCell ref="D6:E6"/>
    <mergeCell ref="F6:G6"/>
    <mergeCell ref="H7:H9"/>
    <mergeCell ref="A12:A21"/>
    <mergeCell ref="D12:E12"/>
    <mergeCell ref="B13:B16"/>
    <mergeCell ref="D13:E13"/>
    <mergeCell ref="D14:E14"/>
    <mergeCell ref="D20:E20"/>
    <mergeCell ref="B21:G21"/>
    <mergeCell ref="A10:A11"/>
    <mergeCell ref="B10:D10"/>
    <mergeCell ref="E10:G10"/>
    <mergeCell ref="B11:D11"/>
    <mergeCell ref="E11:G11"/>
    <mergeCell ref="B22:H22"/>
    <mergeCell ref="G4:H4"/>
    <mergeCell ref="D15:E15"/>
    <mergeCell ref="D16:E16"/>
    <mergeCell ref="B17:B18"/>
    <mergeCell ref="D17:E17"/>
    <mergeCell ref="D18:E18"/>
    <mergeCell ref="D19:E19"/>
  </mergeCells>
  <phoneticPr fontId="8" type="noConversion"/>
  <pageMargins left="0.55131996710469411" right="0.16942325774140246" top="0.75198932895510218" bottom="0.75198932895510218" header="0.29926813962891347" footer="0.29926813962891347"/>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24"/>
  <sheetViews>
    <sheetView topLeftCell="A7" zoomScaleNormal="100" workbookViewId="0">
      <selection activeCell="G19" sqref="G19"/>
    </sheetView>
  </sheetViews>
  <sheetFormatPr defaultColWidth="8" defaultRowHeight="15.6"/>
  <cols>
    <col min="1" max="1" width="12.3984375" customWidth="1"/>
    <col min="2" max="2" width="15.09765625" customWidth="1"/>
    <col min="3" max="3" width="13.09765625" customWidth="1"/>
    <col min="4" max="4" width="12.69921875" customWidth="1"/>
    <col min="5" max="5" width="13.296875" customWidth="1"/>
    <col min="6" max="6" width="12.3984375" customWidth="1"/>
    <col min="7" max="7" width="10.3984375" customWidth="1"/>
    <col min="8" max="8" width="10.5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93</v>
      </c>
      <c r="B5" s="7" t="s">
        <v>4</v>
      </c>
      <c r="C5" s="79" t="s">
        <v>94</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27.6</v>
      </c>
      <c r="D7" s="13" t="s">
        <v>13</v>
      </c>
      <c r="E7" s="8">
        <f>C7</f>
        <v>27.6</v>
      </c>
      <c r="F7" s="10" t="s">
        <v>14</v>
      </c>
      <c r="G7" s="10">
        <f>E7</f>
        <v>27.6</v>
      </c>
      <c r="H7" s="82">
        <v>1</v>
      </c>
    </row>
    <row r="8" spans="1:8" ht="24.75" customHeight="1">
      <c r="A8" s="86"/>
      <c r="B8" s="12" t="s">
        <v>15</v>
      </c>
      <c r="C8" s="13">
        <v>27.6</v>
      </c>
      <c r="D8" s="12" t="s">
        <v>15</v>
      </c>
      <c r="E8" s="8">
        <f>E7</f>
        <v>27.6</v>
      </c>
      <c r="F8" s="11" t="s">
        <v>15</v>
      </c>
      <c r="G8" s="10">
        <f>G7</f>
        <v>27.6</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95</v>
      </c>
      <c r="C11" s="80"/>
      <c r="D11" s="81"/>
      <c r="E11" s="79" t="s">
        <v>22</v>
      </c>
      <c r="F11" s="80"/>
      <c r="G11" s="81"/>
      <c r="H11" s="19">
        <v>1</v>
      </c>
    </row>
    <row r="12" spans="1:8" ht="24.75" customHeight="1">
      <c r="A12" s="87" t="s">
        <v>96</v>
      </c>
      <c r="B12" s="22" t="s">
        <v>24</v>
      </c>
      <c r="C12" s="22" t="s">
        <v>25</v>
      </c>
      <c r="D12" s="92" t="s">
        <v>26</v>
      </c>
      <c r="E12" s="93"/>
      <c r="F12" s="22" t="s">
        <v>27</v>
      </c>
      <c r="G12" s="22" t="s">
        <v>28</v>
      </c>
      <c r="H12" s="22" t="s">
        <v>29</v>
      </c>
    </row>
    <row r="13" spans="1:8" ht="26.25" customHeight="1">
      <c r="A13" s="106"/>
      <c r="B13" s="101" t="s">
        <v>30</v>
      </c>
      <c r="C13" s="5" t="s">
        <v>31</v>
      </c>
      <c r="D13" s="97" t="s">
        <v>97</v>
      </c>
      <c r="E13" s="98"/>
      <c r="F13" s="27" t="s">
        <v>98</v>
      </c>
      <c r="G13" s="5" t="s">
        <v>99</v>
      </c>
      <c r="H13" s="5">
        <v>12.5</v>
      </c>
    </row>
    <row r="14" spans="1:8" ht="26.25" customHeight="1">
      <c r="A14" s="106"/>
      <c r="B14" s="101"/>
      <c r="C14" s="5" t="s">
        <v>33</v>
      </c>
      <c r="D14" s="97" t="s">
        <v>100</v>
      </c>
      <c r="E14" s="98"/>
      <c r="F14" s="5" t="s">
        <v>38</v>
      </c>
      <c r="G14" s="18">
        <v>1</v>
      </c>
      <c r="H14" s="5">
        <v>12.5</v>
      </c>
    </row>
    <row r="15" spans="1:8" ht="26.25" customHeight="1">
      <c r="A15" s="106"/>
      <c r="B15" s="101"/>
      <c r="C15" s="5" t="s">
        <v>36</v>
      </c>
      <c r="D15" s="97" t="s">
        <v>101</v>
      </c>
      <c r="E15" s="98"/>
      <c r="F15" s="5" t="s">
        <v>102</v>
      </c>
      <c r="G15" s="5" t="s">
        <v>102</v>
      </c>
      <c r="H15" s="5">
        <v>12.5</v>
      </c>
    </row>
    <row r="16" spans="1:8" ht="26.25" customHeight="1">
      <c r="A16" s="106"/>
      <c r="B16" s="101"/>
      <c r="C16" s="5" t="s">
        <v>39</v>
      </c>
      <c r="D16" s="97" t="s">
        <v>103</v>
      </c>
      <c r="E16" s="98"/>
      <c r="F16" s="5" t="s">
        <v>104</v>
      </c>
      <c r="G16" s="5" t="s">
        <v>371</v>
      </c>
      <c r="H16" s="5">
        <v>12.5</v>
      </c>
    </row>
    <row r="17" spans="1:8" ht="26.25" customHeight="1">
      <c r="A17" s="106"/>
      <c r="B17" s="101" t="s">
        <v>42</v>
      </c>
      <c r="C17" s="29" t="s">
        <v>43</v>
      </c>
      <c r="D17" s="97" t="s">
        <v>105</v>
      </c>
      <c r="E17" s="98"/>
      <c r="F17" s="28" t="s">
        <v>106</v>
      </c>
      <c r="G17" s="154">
        <v>0.92</v>
      </c>
      <c r="H17" s="5">
        <v>15</v>
      </c>
    </row>
    <row r="18" spans="1:8" ht="26.25" customHeight="1">
      <c r="A18" s="106"/>
      <c r="B18" s="101"/>
      <c r="C18" s="29" t="s">
        <v>46</v>
      </c>
      <c r="D18" s="97" t="s">
        <v>107</v>
      </c>
      <c r="E18" s="98"/>
      <c r="F18" s="5" t="s">
        <v>108</v>
      </c>
      <c r="G18" s="5" t="s">
        <v>372</v>
      </c>
      <c r="H18" s="5">
        <v>15</v>
      </c>
    </row>
    <row r="19" spans="1:8" ht="26.25" customHeight="1">
      <c r="A19" s="106"/>
      <c r="B19" s="5" t="s">
        <v>48</v>
      </c>
      <c r="C19" s="5" t="s">
        <v>49</v>
      </c>
      <c r="D19" s="102" t="s">
        <v>50</v>
      </c>
      <c r="E19" s="102"/>
      <c r="F19" s="5" t="s">
        <v>51</v>
      </c>
      <c r="G19" s="18">
        <v>0.98</v>
      </c>
      <c r="H19" s="5">
        <v>10</v>
      </c>
    </row>
    <row r="20" spans="1:8" ht="27" customHeight="1">
      <c r="A20" s="106"/>
      <c r="B20" s="5" t="s">
        <v>52</v>
      </c>
      <c r="C20" s="5" t="s">
        <v>53</v>
      </c>
      <c r="D20" s="101" t="s">
        <v>54</v>
      </c>
      <c r="E20" s="101"/>
      <c r="F20" s="5" t="s">
        <v>38</v>
      </c>
      <c r="G20" s="18">
        <v>1</v>
      </c>
      <c r="H20" s="5">
        <v>10</v>
      </c>
    </row>
    <row r="21" spans="1:8" ht="27" customHeight="1">
      <c r="A21" s="107"/>
      <c r="B21" s="101" t="s">
        <v>55</v>
      </c>
      <c r="C21" s="101"/>
      <c r="D21" s="101"/>
      <c r="E21" s="101"/>
      <c r="F21" s="101"/>
      <c r="G21" s="101"/>
      <c r="H21" s="5">
        <f>SUM(H13:H20)</f>
        <v>100</v>
      </c>
    </row>
    <row r="22" spans="1:8" ht="51" customHeight="1">
      <c r="A22" s="31" t="s">
        <v>109</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3" orientation="portrait" r:id="rId1"/>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4"/>
  <sheetViews>
    <sheetView topLeftCell="A7" zoomScaleNormal="100" workbookViewId="0">
      <selection activeCell="G17" sqref="G17"/>
    </sheetView>
  </sheetViews>
  <sheetFormatPr defaultColWidth="8" defaultRowHeight="15.6"/>
  <cols>
    <col min="1" max="1" width="12.3984375" style="53" customWidth="1"/>
    <col min="2" max="2" width="15.09765625" style="53" customWidth="1"/>
    <col min="3" max="3" width="13.09765625" style="53" customWidth="1"/>
    <col min="4" max="4" width="12.69921875" style="53" customWidth="1"/>
    <col min="5" max="5" width="13.296875" style="53" customWidth="1"/>
    <col min="6" max="6" width="12.3984375" style="53" customWidth="1"/>
    <col min="7" max="7" width="10.3984375" style="53" customWidth="1"/>
    <col min="8" max="8" width="10.59765625" style="53" customWidth="1"/>
    <col min="9" max="16384" width="8" style="53"/>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59</v>
      </c>
      <c r="B5" s="7" t="s">
        <v>4</v>
      </c>
      <c r="C5" s="79" t="s">
        <v>363</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49.2</v>
      </c>
      <c r="D7" s="13" t="s">
        <v>13</v>
      </c>
      <c r="E7" s="8">
        <f>C7</f>
        <v>49.2</v>
      </c>
      <c r="F7" s="10" t="s">
        <v>14</v>
      </c>
      <c r="G7" s="10">
        <f>E7</f>
        <v>49.2</v>
      </c>
      <c r="H7" s="82">
        <v>1</v>
      </c>
    </row>
    <row r="8" spans="1:8" ht="24.75" customHeight="1">
      <c r="A8" s="86"/>
      <c r="B8" s="12" t="s">
        <v>15</v>
      </c>
      <c r="C8" s="13">
        <v>49.2</v>
      </c>
      <c r="D8" s="12" t="s">
        <v>15</v>
      </c>
      <c r="E8" s="8">
        <f>E7</f>
        <v>49.2</v>
      </c>
      <c r="F8" s="11" t="s">
        <v>15</v>
      </c>
      <c r="G8" s="10">
        <f>G7</f>
        <v>49.2</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95</v>
      </c>
      <c r="C11" s="80"/>
      <c r="D11" s="81"/>
      <c r="E11" s="79" t="s">
        <v>22</v>
      </c>
      <c r="F11" s="80"/>
      <c r="G11" s="81"/>
      <c r="H11" s="19">
        <v>1</v>
      </c>
    </row>
    <row r="12" spans="1:8" ht="24.75" customHeight="1">
      <c r="A12" s="87" t="s">
        <v>23</v>
      </c>
      <c r="B12" s="22" t="s">
        <v>24</v>
      </c>
      <c r="C12" s="22" t="s">
        <v>25</v>
      </c>
      <c r="D12" s="92" t="s">
        <v>26</v>
      </c>
      <c r="E12" s="93"/>
      <c r="F12" s="22" t="s">
        <v>27</v>
      </c>
      <c r="G12" s="22" t="s">
        <v>28</v>
      </c>
      <c r="H12" s="22" t="s">
        <v>29</v>
      </c>
    </row>
    <row r="13" spans="1:8" ht="26.25" customHeight="1">
      <c r="A13" s="106"/>
      <c r="B13" s="101" t="s">
        <v>30</v>
      </c>
      <c r="C13" s="5" t="s">
        <v>31</v>
      </c>
      <c r="D13" s="97" t="s">
        <v>97</v>
      </c>
      <c r="E13" s="98"/>
      <c r="F13" s="27" t="s">
        <v>98</v>
      </c>
      <c r="G13" s="5" t="s">
        <v>99</v>
      </c>
      <c r="H13" s="5">
        <v>12.5</v>
      </c>
    </row>
    <row r="14" spans="1:8" ht="26.25" customHeight="1">
      <c r="A14" s="106"/>
      <c r="B14" s="101"/>
      <c r="C14" s="5" t="s">
        <v>33</v>
      </c>
      <c r="D14" s="97" t="s">
        <v>100</v>
      </c>
      <c r="E14" s="98"/>
      <c r="F14" s="5" t="s">
        <v>38</v>
      </c>
      <c r="G14" s="18">
        <v>1</v>
      </c>
      <c r="H14" s="5">
        <v>12.5</v>
      </c>
    </row>
    <row r="15" spans="1:8" ht="26.25" customHeight="1">
      <c r="A15" s="106"/>
      <c r="B15" s="101"/>
      <c r="C15" s="5" t="s">
        <v>36</v>
      </c>
      <c r="D15" s="97" t="s">
        <v>101</v>
      </c>
      <c r="E15" s="98"/>
      <c r="F15" s="5" t="s">
        <v>102</v>
      </c>
      <c r="G15" s="5" t="s">
        <v>102</v>
      </c>
      <c r="H15" s="5">
        <v>12.5</v>
      </c>
    </row>
    <row r="16" spans="1:8" ht="26.25" customHeight="1">
      <c r="A16" s="106"/>
      <c r="B16" s="101"/>
      <c r="C16" s="5" t="s">
        <v>39</v>
      </c>
      <c r="D16" s="97" t="s">
        <v>103</v>
      </c>
      <c r="E16" s="98"/>
      <c r="F16" s="5" t="s">
        <v>104</v>
      </c>
      <c r="G16" s="5" t="s">
        <v>104</v>
      </c>
      <c r="H16" s="5">
        <v>12.5</v>
      </c>
    </row>
    <row r="17" spans="1:8" ht="26.25" customHeight="1">
      <c r="A17" s="106"/>
      <c r="B17" s="101" t="s">
        <v>42</v>
      </c>
      <c r="C17" s="29" t="s">
        <v>43</v>
      </c>
      <c r="D17" s="97" t="s">
        <v>105</v>
      </c>
      <c r="E17" s="98"/>
      <c r="F17" s="28" t="s">
        <v>106</v>
      </c>
      <c r="G17" s="18">
        <v>1</v>
      </c>
      <c r="H17" s="5">
        <v>15</v>
      </c>
    </row>
    <row r="18" spans="1:8" ht="26.25" customHeight="1">
      <c r="A18" s="106"/>
      <c r="B18" s="101"/>
      <c r="C18" s="29" t="s">
        <v>46</v>
      </c>
      <c r="D18" s="97" t="s">
        <v>107</v>
      </c>
      <c r="E18" s="98"/>
      <c r="F18" s="5" t="s">
        <v>108</v>
      </c>
      <c r="G18" s="5" t="s">
        <v>108</v>
      </c>
      <c r="H18" s="5">
        <v>15</v>
      </c>
    </row>
    <row r="19" spans="1:8" ht="26.25" customHeight="1">
      <c r="A19" s="106"/>
      <c r="B19" s="5" t="s">
        <v>48</v>
      </c>
      <c r="C19" s="5" t="s">
        <v>49</v>
      </c>
      <c r="D19" s="102" t="s">
        <v>50</v>
      </c>
      <c r="E19" s="102"/>
      <c r="F19" s="5" t="s">
        <v>51</v>
      </c>
      <c r="G19" s="18">
        <v>0.98</v>
      </c>
      <c r="H19" s="5">
        <v>10</v>
      </c>
    </row>
    <row r="20" spans="1:8" ht="27" customHeight="1">
      <c r="A20" s="106"/>
      <c r="B20" s="5" t="s">
        <v>52</v>
      </c>
      <c r="C20" s="5" t="s">
        <v>53</v>
      </c>
      <c r="D20" s="101" t="s">
        <v>54</v>
      </c>
      <c r="E20" s="101"/>
      <c r="F20" s="5" t="s">
        <v>38</v>
      </c>
      <c r="G20" s="18">
        <v>1</v>
      </c>
      <c r="H20" s="5">
        <v>10</v>
      </c>
    </row>
    <row r="21" spans="1:8" ht="27" customHeight="1">
      <c r="A21" s="107"/>
      <c r="B21" s="101" t="s">
        <v>55</v>
      </c>
      <c r="C21" s="101"/>
      <c r="D21" s="101"/>
      <c r="E21" s="101"/>
      <c r="F21" s="101"/>
      <c r="G21" s="101"/>
      <c r="H21" s="5">
        <f>SUM(H13:H20)</f>
        <v>100</v>
      </c>
    </row>
    <row r="22" spans="1:8" ht="51" customHeight="1">
      <c r="A22" s="31" t="s">
        <v>56</v>
      </c>
      <c r="B22" s="62" t="s">
        <v>57</v>
      </c>
      <c r="C22" s="62"/>
      <c r="D22" s="62"/>
      <c r="E22" s="62"/>
      <c r="F22" s="62"/>
      <c r="G22" s="62"/>
      <c r="H22" s="62"/>
    </row>
    <row r="23" spans="1:8" ht="25.5" customHeight="1">
      <c r="A23" s="33" t="s">
        <v>252</v>
      </c>
      <c r="B23" s="32"/>
      <c r="C23" s="32"/>
      <c r="D23" s="32"/>
      <c r="E23" s="32"/>
      <c r="F23" s="32"/>
      <c r="G23" s="33" t="s">
        <v>253</v>
      </c>
      <c r="H23" s="32"/>
    </row>
    <row r="24" spans="1:8" ht="14.25" customHeight="1">
      <c r="A24" s="36"/>
      <c r="B24" s="36"/>
      <c r="C24" s="36"/>
      <c r="D24" s="36"/>
      <c r="E24" s="36"/>
      <c r="F24" s="36"/>
      <c r="G24" s="36"/>
      <c r="H24" s="36"/>
    </row>
  </sheetData>
  <mergeCells count="28">
    <mergeCell ref="A2:H2"/>
    <mergeCell ref="A3:H3"/>
    <mergeCell ref="C5:D5"/>
    <mergeCell ref="F5:H5"/>
    <mergeCell ref="A6:A9"/>
    <mergeCell ref="B6:C6"/>
    <mergeCell ref="D6:E6"/>
    <mergeCell ref="F6:G6"/>
    <mergeCell ref="H7:H9"/>
    <mergeCell ref="A12:A21"/>
    <mergeCell ref="D12:E12"/>
    <mergeCell ref="B13:B16"/>
    <mergeCell ref="D13:E13"/>
    <mergeCell ref="D14:E14"/>
    <mergeCell ref="D20:E20"/>
    <mergeCell ref="B21:G21"/>
    <mergeCell ref="A10:A11"/>
    <mergeCell ref="B10:D10"/>
    <mergeCell ref="E10:G10"/>
    <mergeCell ref="B11:D11"/>
    <mergeCell ref="E11:G11"/>
    <mergeCell ref="B22:H22"/>
    <mergeCell ref="D15:E15"/>
    <mergeCell ref="D16:E16"/>
    <mergeCell ref="B17:B18"/>
    <mergeCell ref="D17:E17"/>
    <mergeCell ref="D18:E18"/>
    <mergeCell ref="D19:E19"/>
  </mergeCells>
  <phoneticPr fontId="8" type="noConversion"/>
  <pageMargins left="0.55131996710469411" right="0.16942325774140246" top="0.75198932895510218" bottom="0.75198932895510218" header="0.29926813962891347" footer="0.29926813962891347"/>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25"/>
  <sheetViews>
    <sheetView topLeftCell="A7" zoomScaleNormal="100" workbookViewId="0">
      <selection activeCell="J20" sqref="J20"/>
    </sheetView>
  </sheetViews>
  <sheetFormatPr defaultColWidth="8" defaultRowHeight="15.6"/>
  <cols>
    <col min="1" max="1" width="12.5" customWidth="1"/>
    <col min="2" max="2" width="12.59765625" customWidth="1"/>
    <col min="3" max="3" width="12.5" customWidth="1"/>
    <col min="4" max="4" width="12.09765625" customWidth="1"/>
    <col min="5" max="5" width="13.796875" customWidth="1"/>
    <col min="6" max="6" width="12.796875" customWidth="1"/>
    <col min="7" max="7" width="10.5" customWidth="1"/>
    <col min="8" max="8" width="11.0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213</v>
      </c>
      <c r="B5" s="7" t="s">
        <v>4</v>
      </c>
      <c r="C5" s="113" t="s">
        <v>258</v>
      </c>
      <c r="D5" s="114"/>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16.945350999999999</v>
      </c>
      <c r="D7" s="13" t="s">
        <v>13</v>
      </c>
      <c r="E7" s="8">
        <f>C7</f>
        <v>16.945350999999999</v>
      </c>
      <c r="F7" s="10" t="s">
        <v>14</v>
      </c>
      <c r="G7" s="10">
        <f>E7</f>
        <v>16.945350999999999</v>
      </c>
      <c r="H7" s="82">
        <v>1</v>
      </c>
    </row>
    <row r="8" spans="1:8" ht="24.75" customHeight="1">
      <c r="A8" s="86"/>
      <c r="B8" s="12" t="s">
        <v>15</v>
      </c>
      <c r="C8" s="43">
        <v>16.945350999999999</v>
      </c>
      <c r="D8" s="12" t="s">
        <v>15</v>
      </c>
      <c r="E8" s="8">
        <f>E7</f>
        <v>16.945350999999999</v>
      </c>
      <c r="F8" s="11" t="s">
        <v>15</v>
      </c>
      <c r="G8" s="10">
        <f>G7</f>
        <v>16.945350999999999</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214</v>
      </c>
      <c r="C11" s="80"/>
      <c r="D11" s="81"/>
      <c r="E11" s="79" t="s">
        <v>22</v>
      </c>
      <c r="F11" s="80"/>
      <c r="G11" s="81"/>
      <c r="H11" s="19">
        <v>1</v>
      </c>
    </row>
    <row r="12" spans="1:8" ht="24.75" customHeight="1">
      <c r="A12" s="87" t="s">
        <v>215</v>
      </c>
      <c r="B12" s="7" t="s">
        <v>24</v>
      </c>
      <c r="C12" s="7" t="s">
        <v>25</v>
      </c>
      <c r="D12" s="79" t="s">
        <v>26</v>
      </c>
      <c r="E12" s="81"/>
      <c r="F12" s="7" t="s">
        <v>27</v>
      </c>
      <c r="G12" s="7" t="s">
        <v>28</v>
      </c>
      <c r="H12" s="7" t="s">
        <v>29</v>
      </c>
    </row>
    <row r="13" spans="1:8" ht="26.25" customHeight="1">
      <c r="A13" s="88"/>
      <c r="B13" s="68" t="s">
        <v>30</v>
      </c>
      <c r="C13" s="6" t="s">
        <v>31</v>
      </c>
      <c r="D13" s="110" t="s">
        <v>259</v>
      </c>
      <c r="E13" s="112" t="s">
        <v>259</v>
      </c>
      <c r="F13" s="7" t="s">
        <v>38</v>
      </c>
      <c r="G13" s="18">
        <v>1</v>
      </c>
      <c r="H13" s="38">
        <v>12.5</v>
      </c>
    </row>
    <row r="14" spans="1:8" ht="26.25" customHeight="1">
      <c r="A14" s="88"/>
      <c r="B14" s="69"/>
      <c r="C14" s="6" t="s">
        <v>33</v>
      </c>
      <c r="D14" s="110" t="s">
        <v>260</v>
      </c>
      <c r="E14" s="112" t="s">
        <v>260</v>
      </c>
      <c r="F14" s="7" t="s">
        <v>38</v>
      </c>
      <c r="G14" s="18">
        <v>1</v>
      </c>
      <c r="H14" s="38">
        <v>12.5</v>
      </c>
    </row>
    <row r="15" spans="1:8" ht="26.25" customHeight="1">
      <c r="A15" s="88"/>
      <c r="B15" s="69"/>
      <c r="C15" s="6" t="s">
        <v>36</v>
      </c>
      <c r="D15" s="110" t="s">
        <v>261</v>
      </c>
      <c r="E15" s="112" t="s">
        <v>261</v>
      </c>
      <c r="F15" s="7" t="s">
        <v>38</v>
      </c>
      <c r="G15" s="18">
        <v>1</v>
      </c>
      <c r="H15" s="38">
        <v>12.5</v>
      </c>
    </row>
    <row r="16" spans="1:8" ht="26.25" customHeight="1">
      <c r="A16" s="88"/>
      <c r="B16" s="69"/>
      <c r="C16" s="6" t="s">
        <v>39</v>
      </c>
      <c r="D16" s="110" t="s">
        <v>262</v>
      </c>
      <c r="E16" s="111" t="s">
        <v>262</v>
      </c>
      <c r="F16" s="7" t="s">
        <v>263</v>
      </c>
      <c r="G16" s="18">
        <v>1</v>
      </c>
      <c r="H16" s="38">
        <v>12.5</v>
      </c>
    </row>
    <row r="17" spans="1:8" ht="26.25" customHeight="1">
      <c r="A17" s="88"/>
      <c r="B17" s="68" t="s">
        <v>42</v>
      </c>
      <c r="C17" s="6" t="s">
        <v>87</v>
      </c>
      <c r="D17" s="66" t="s">
        <v>264</v>
      </c>
      <c r="E17" s="67"/>
      <c r="F17" s="7" t="s">
        <v>38</v>
      </c>
      <c r="G17" s="18">
        <v>1</v>
      </c>
      <c r="H17" s="38">
        <v>15</v>
      </c>
    </row>
    <row r="18" spans="1:8" ht="25.8" customHeight="1">
      <c r="A18" s="88"/>
      <c r="B18" s="109"/>
      <c r="C18" s="6" t="s">
        <v>43</v>
      </c>
      <c r="D18" s="115" t="s">
        <v>265</v>
      </c>
      <c r="E18" s="116"/>
      <c r="F18" s="7" t="s">
        <v>38</v>
      </c>
      <c r="G18" s="18">
        <v>1</v>
      </c>
      <c r="H18" s="38">
        <v>15</v>
      </c>
    </row>
    <row r="19" spans="1:8" ht="26.25" customHeight="1">
      <c r="A19" s="88"/>
      <c r="B19" s="69"/>
      <c r="C19" s="6"/>
      <c r="D19" s="66"/>
      <c r="E19" s="67"/>
      <c r="F19" s="7"/>
      <c r="G19" s="7"/>
      <c r="H19" s="38"/>
    </row>
    <row r="20" spans="1:8" ht="26.25" customHeight="1">
      <c r="A20" s="88"/>
      <c r="B20" s="6" t="s">
        <v>48</v>
      </c>
      <c r="C20" s="6" t="s">
        <v>49</v>
      </c>
      <c r="D20" s="66" t="s">
        <v>50</v>
      </c>
      <c r="E20" s="67"/>
      <c r="F20" s="7" t="s">
        <v>266</v>
      </c>
      <c r="G20" s="19">
        <v>0.9</v>
      </c>
      <c r="H20" s="7">
        <v>10</v>
      </c>
    </row>
    <row r="21" spans="1:8" ht="27" customHeight="1">
      <c r="A21" s="88"/>
      <c r="B21" s="5" t="s">
        <v>52</v>
      </c>
      <c r="C21" s="5" t="s">
        <v>53</v>
      </c>
      <c r="D21" s="63" t="s">
        <v>54</v>
      </c>
      <c r="E21" s="65"/>
      <c r="F21" s="5" t="s">
        <v>38</v>
      </c>
      <c r="G21" s="18">
        <v>1</v>
      </c>
      <c r="H21" s="5">
        <v>10</v>
      </c>
    </row>
    <row r="22" spans="1:8" ht="27" customHeight="1">
      <c r="A22" s="89"/>
      <c r="B22" s="63" t="s">
        <v>55</v>
      </c>
      <c r="C22" s="64"/>
      <c r="D22" s="64"/>
      <c r="E22" s="64"/>
      <c r="F22" s="64"/>
      <c r="G22" s="65"/>
      <c r="H22" s="5">
        <f>SUM(H13:H21)</f>
        <v>100</v>
      </c>
    </row>
    <row r="23" spans="1:8" ht="42.6" customHeight="1">
      <c r="A23" s="31" t="s">
        <v>216</v>
      </c>
      <c r="B23" s="108" t="s">
        <v>57</v>
      </c>
      <c r="C23" s="108"/>
      <c r="D23" s="108"/>
      <c r="E23" s="108"/>
      <c r="F23" s="108"/>
      <c r="G23" s="108"/>
      <c r="H23" s="108"/>
    </row>
    <row r="24" spans="1:8" ht="25.5" customHeight="1">
      <c r="A24" s="3" t="s">
        <v>252</v>
      </c>
      <c r="B24" s="32"/>
      <c r="C24" s="32"/>
      <c r="D24" s="32"/>
      <c r="E24" s="32"/>
      <c r="F24" s="32"/>
      <c r="G24" s="33" t="s">
        <v>253</v>
      </c>
      <c r="H24" s="32"/>
    </row>
    <row r="25" spans="1:8" ht="14.25" customHeight="1">
      <c r="A25" s="1"/>
      <c r="B25" s="1"/>
      <c r="C25" s="1"/>
      <c r="D25" s="1"/>
      <c r="E25" s="1"/>
      <c r="F25" s="1"/>
      <c r="G25" s="1"/>
      <c r="H25" s="1"/>
    </row>
  </sheetData>
  <mergeCells count="29">
    <mergeCell ref="F5:H5"/>
    <mergeCell ref="C5:D5"/>
    <mergeCell ref="A3:H3"/>
    <mergeCell ref="A2:H2"/>
    <mergeCell ref="D20:E20"/>
    <mergeCell ref="E11:G11"/>
    <mergeCell ref="D18:E18"/>
    <mergeCell ref="H7:H9"/>
    <mergeCell ref="F6:G6"/>
    <mergeCell ref="D6:E6"/>
    <mergeCell ref="B6:C6"/>
    <mergeCell ref="A6:A9"/>
    <mergeCell ref="D12:E12"/>
    <mergeCell ref="A12:A22"/>
    <mergeCell ref="B11:D11"/>
    <mergeCell ref="E10:G10"/>
    <mergeCell ref="B10:D10"/>
    <mergeCell ref="A10:A11"/>
    <mergeCell ref="D21:E21"/>
    <mergeCell ref="D16:E16"/>
    <mergeCell ref="D15:E15"/>
    <mergeCell ref="D14:E14"/>
    <mergeCell ref="D13:E13"/>
    <mergeCell ref="B13:B16"/>
    <mergeCell ref="B23:H23"/>
    <mergeCell ref="B22:G22"/>
    <mergeCell ref="D19:E19"/>
    <mergeCell ref="D17:E17"/>
    <mergeCell ref="B17:B19"/>
  </mergeCells>
  <phoneticPr fontId="0" type="noConversion"/>
  <pageMargins left="0.55131996710469411" right="0.16942325774140246" top="0.75198932895510218" bottom="0.75198932895510218" header="0.29926813962891347" footer="0.29926813962891347"/>
  <pageSetup paperSize="9" scale="85" orientation="portrait" r:id="rId1"/>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23"/>
  <sheetViews>
    <sheetView topLeftCell="A7" zoomScaleNormal="100" workbookViewId="0">
      <selection activeCell="K16" sqref="K16"/>
    </sheetView>
  </sheetViews>
  <sheetFormatPr defaultColWidth="8" defaultRowHeight="15.6"/>
  <cols>
    <col min="1" max="1" width="11.59765625" customWidth="1"/>
    <col min="2" max="2" width="12.59765625" customWidth="1"/>
    <col min="3" max="3" width="11" customWidth="1"/>
    <col min="4" max="4" width="11.5" customWidth="1"/>
    <col min="5" max="5" width="12.8984375" customWidth="1"/>
    <col min="6" max="6" width="12.296875" customWidth="1"/>
    <col min="7" max="7" width="8.796875" customWidth="1"/>
    <col min="8" max="8" width="10.5976562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243</v>
      </c>
      <c r="B5" s="7" t="s">
        <v>4</v>
      </c>
      <c r="C5" s="79" t="s">
        <v>267</v>
      </c>
      <c r="D5" s="81"/>
      <c r="E5" s="7" t="s">
        <v>6</v>
      </c>
      <c r="F5" s="72" t="s">
        <v>251</v>
      </c>
      <c r="G5" s="73"/>
      <c r="H5" s="74"/>
    </row>
    <row r="6" spans="1:8" ht="24.75" customHeight="1">
      <c r="A6" s="122" t="s">
        <v>7</v>
      </c>
      <c r="B6" s="79" t="s">
        <v>8</v>
      </c>
      <c r="C6" s="81"/>
      <c r="D6" s="79" t="s">
        <v>9</v>
      </c>
      <c r="E6" s="85"/>
      <c r="F6" s="63" t="s">
        <v>10</v>
      </c>
      <c r="G6" s="65"/>
      <c r="H6" s="5" t="s">
        <v>11</v>
      </c>
    </row>
    <row r="7" spans="1:8" ht="24.75" customHeight="1">
      <c r="A7" s="123"/>
      <c r="B7" s="13" t="s">
        <v>12</v>
      </c>
      <c r="C7" s="13">
        <f>C8</f>
        <v>5</v>
      </c>
      <c r="D7" s="13" t="s">
        <v>13</v>
      </c>
      <c r="E7" s="8">
        <f>C7</f>
        <v>5</v>
      </c>
      <c r="F7" s="10" t="s">
        <v>14</v>
      </c>
      <c r="G7" s="10">
        <f>E7</f>
        <v>5</v>
      </c>
      <c r="H7" s="82">
        <v>1</v>
      </c>
    </row>
    <row r="8" spans="1:8" ht="24.75" customHeight="1">
      <c r="A8" s="123"/>
      <c r="B8" s="12" t="s">
        <v>15</v>
      </c>
      <c r="C8" s="13">
        <v>5</v>
      </c>
      <c r="D8" s="12" t="s">
        <v>15</v>
      </c>
      <c r="E8" s="8">
        <f>E7</f>
        <v>5</v>
      </c>
      <c r="F8" s="11" t="s">
        <v>15</v>
      </c>
      <c r="G8" s="10">
        <f>G7</f>
        <v>5</v>
      </c>
      <c r="H8" s="83"/>
    </row>
    <row r="9" spans="1:8" ht="24.75" customHeight="1">
      <c r="A9" s="124"/>
      <c r="B9" s="12" t="s">
        <v>16</v>
      </c>
      <c r="C9" s="13"/>
      <c r="D9" s="12" t="s">
        <v>16</v>
      </c>
      <c r="E9" s="8"/>
      <c r="F9" s="11" t="s">
        <v>16</v>
      </c>
      <c r="G9" s="10"/>
      <c r="H9" s="84"/>
    </row>
    <row r="10" spans="1:8" ht="24.75" customHeight="1">
      <c r="A10" s="122" t="s">
        <v>17</v>
      </c>
      <c r="B10" s="79" t="s">
        <v>18</v>
      </c>
      <c r="C10" s="80"/>
      <c r="D10" s="81"/>
      <c r="E10" s="79" t="s">
        <v>19</v>
      </c>
      <c r="F10" s="80"/>
      <c r="G10" s="81"/>
      <c r="H10" s="9" t="s">
        <v>20</v>
      </c>
    </row>
    <row r="11" spans="1:8" ht="24.75" customHeight="1">
      <c r="A11" s="124"/>
      <c r="B11" s="125" t="s">
        <v>268</v>
      </c>
      <c r="C11" s="126"/>
      <c r="D11" s="127"/>
      <c r="E11" s="79" t="s">
        <v>22</v>
      </c>
      <c r="F11" s="80"/>
      <c r="G11" s="81"/>
      <c r="H11" s="19">
        <v>1</v>
      </c>
    </row>
    <row r="12" spans="1:8" ht="24.75" customHeight="1">
      <c r="A12" s="117" t="s">
        <v>244</v>
      </c>
      <c r="B12" s="7" t="s">
        <v>24</v>
      </c>
      <c r="C12" s="7" t="s">
        <v>25</v>
      </c>
      <c r="D12" s="79" t="s">
        <v>26</v>
      </c>
      <c r="E12" s="81"/>
      <c r="F12" s="7" t="s">
        <v>27</v>
      </c>
      <c r="G12" s="7" t="s">
        <v>28</v>
      </c>
      <c r="H12" s="7" t="s">
        <v>29</v>
      </c>
    </row>
    <row r="13" spans="1:8" ht="26.25" customHeight="1">
      <c r="A13" s="118"/>
      <c r="B13" s="68" t="s">
        <v>30</v>
      </c>
      <c r="C13" s="6" t="s">
        <v>31</v>
      </c>
      <c r="D13" s="66" t="s">
        <v>269</v>
      </c>
      <c r="E13" s="67" t="s">
        <v>269</v>
      </c>
      <c r="F13" s="7" t="s">
        <v>271</v>
      </c>
      <c r="G13" s="7" t="s">
        <v>271</v>
      </c>
      <c r="H13" s="38">
        <v>12.5</v>
      </c>
    </row>
    <row r="14" spans="1:8" ht="26.25" customHeight="1">
      <c r="A14" s="118"/>
      <c r="B14" s="69"/>
      <c r="C14" s="6" t="s">
        <v>33</v>
      </c>
      <c r="D14" s="66" t="s">
        <v>270</v>
      </c>
      <c r="E14" s="67" t="s">
        <v>270</v>
      </c>
      <c r="F14" s="54" t="s">
        <v>275</v>
      </c>
      <c r="G14" s="18">
        <v>1</v>
      </c>
      <c r="H14" s="38">
        <v>12.5</v>
      </c>
    </row>
    <row r="15" spans="1:8" ht="26.25" customHeight="1">
      <c r="A15" s="118"/>
      <c r="B15" s="69"/>
      <c r="C15" s="6" t="s">
        <v>36</v>
      </c>
      <c r="D15" s="66" t="s">
        <v>36</v>
      </c>
      <c r="E15" s="67" t="s">
        <v>36</v>
      </c>
      <c r="F15" s="54" t="s">
        <v>277</v>
      </c>
      <c r="G15" s="54" t="s">
        <v>373</v>
      </c>
      <c r="H15" s="38">
        <v>12.5</v>
      </c>
    </row>
    <row r="16" spans="1:8" ht="26.25" customHeight="1">
      <c r="A16" s="118"/>
      <c r="B16" s="69"/>
      <c r="C16" s="6" t="s">
        <v>39</v>
      </c>
      <c r="D16" s="66" t="s">
        <v>262</v>
      </c>
      <c r="E16" s="67" t="s">
        <v>262</v>
      </c>
      <c r="F16" s="7" t="s">
        <v>276</v>
      </c>
      <c r="G16" s="18">
        <v>1</v>
      </c>
      <c r="H16" s="38">
        <v>12.5</v>
      </c>
    </row>
    <row r="17" spans="1:8" ht="26.25" customHeight="1">
      <c r="A17" s="118"/>
      <c r="B17" s="6" t="s">
        <v>42</v>
      </c>
      <c r="C17" s="7" t="s">
        <v>46</v>
      </c>
      <c r="D17" s="66" t="s">
        <v>272</v>
      </c>
      <c r="E17" s="67"/>
      <c r="F17" s="7" t="s">
        <v>273</v>
      </c>
      <c r="G17" s="7" t="s">
        <v>274</v>
      </c>
      <c r="H17" s="38">
        <v>30</v>
      </c>
    </row>
    <row r="18" spans="1:8" ht="26.25" customHeight="1">
      <c r="A18" s="118"/>
      <c r="B18" s="6" t="s">
        <v>48</v>
      </c>
      <c r="C18" s="6" t="s">
        <v>49</v>
      </c>
      <c r="D18" s="66" t="s">
        <v>278</v>
      </c>
      <c r="E18" s="67"/>
      <c r="F18" s="20" t="s">
        <v>245</v>
      </c>
      <c r="G18" s="19">
        <v>0.85</v>
      </c>
      <c r="H18" s="7">
        <v>10</v>
      </c>
    </row>
    <row r="19" spans="1:8" ht="27" customHeight="1">
      <c r="A19" s="118"/>
      <c r="B19" s="5" t="s">
        <v>52</v>
      </c>
      <c r="C19" s="5" t="s">
        <v>53</v>
      </c>
      <c r="D19" s="120" t="s">
        <v>54</v>
      </c>
      <c r="E19" s="121"/>
      <c r="F19" s="5" t="s">
        <v>38</v>
      </c>
      <c r="G19" s="18">
        <v>1</v>
      </c>
      <c r="H19" s="5">
        <v>10</v>
      </c>
    </row>
    <row r="20" spans="1:8" ht="27" customHeight="1">
      <c r="A20" s="119"/>
      <c r="B20" s="63" t="s">
        <v>55</v>
      </c>
      <c r="C20" s="64"/>
      <c r="D20" s="64"/>
      <c r="E20" s="64"/>
      <c r="F20" s="64"/>
      <c r="G20" s="65"/>
      <c r="H20" s="5">
        <f>SUM(H13:H19)</f>
        <v>100</v>
      </c>
    </row>
    <row r="21" spans="1:8" ht="36" customHeight="1">
      <c r="A21" s="31" t="s">
        <v>246</v>
      </c>
      <c r="B21" s="62" t="s">
        <v>57</v>
      </c>
      <c r="C21" s="62"/>
      <c r="D21" s="62"/>
      <c r="E21" s="62"/>
      <c r="F21" s="62"/>
      <c r="G21" s="62"/>
      <c r="H21" s="62"/>
    </row>
    <row r="22" spans="1:8" ht="25.5" customHeight="1">
      <c r="A22" s="3" t="s">
        <v>252</v>
      </c>
      <c r="B22" s="32"/>
      <c r="C22" s="32"/>
      <c r="D22" s="32"/>
      <c r="E22" s="32"/>
      <c r="F22" s="32"/>
      <c r="G22" s="33" t="s">
        <v>253</v>
      </c>
      <c r="H22" s="32"/>
    </row>
    <row r="23" spans="1:8" ht="14.25" customHeight="1">
      <c r="A23" s="1"/>
      <c r="B23" s="1"/>
      <c r="C23" s="1"/>
      <c r="D23" s="1"/>
      <c r="E23" s="1"/>
      <c r="F23" s="1"/>
      <c r="G23" s="1"/>
      <c r="H23" s="1"/>
    </row>
  </sheetData>
  <mergeCells count="26">
    <mergeCell ref="A3:H3"/>
    <mergeCell ref="A2:H2"/>
    <mergeCell ref="D18:E18"/>
    <mergeCell ref="D19:E19"/>
    <mergeCell ref="E11:G11"/>
    <mergeCell ref="F6:G6"/>
    <mergeCell ref="D6:E6"/>
    <mergeCell ref="B6:C6"/>
    <mergeCell ref="A6:A9"/>
    <mergeCell ref="F5:H5"/>
    <mergeCell ref="C5:D5"/>
    <mergeCell ref="B11:D11"/>
    <mergeCell ref="E10:G10"/>
    <mergeCell ref="B10:D10"/>
    <mergeCell ref="A10:A11"/>
    <mergeCell ref="H7:H9"/>
    <mergeCell ref="B21:H21"/>
    <mergeCell ref="B20:G20"/>
    <mergeCell ref="D17:E17"/>
    <mergeCell ref="D16:E16"/>
    <mergeCell ref="A12:A20"/>
    <mergeCell ref="D15:E15"/>
    <mergeCell ref="D14:E14"/>
    <mergeCell ref="D13:E13"/>
    <mergeCell ref="B13:B16"/>
    <mergeCell ref="D12:E12"/>
  </mergeCells>
  <phoneticPr fontId="0" type="noConversion"/>
  <pageMargins left="0.70060688679612526" right="0.70060688679612526" top="0.75198932895510218" bottom="0.75198932895510218" header="0.29926813962891347" footer="0.29926813962891347"/>
  <pageSetup paperSize="9" scale="82" fitToHeight="0" orientation="portrait" r:id="rId1"/>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H24"/>
  <sheetViews>
    <sheetView topLeftCell="A7" zoomScaleNormal="100" workbookViewId="0">
      <selection activeCell="L20" sqref="L20"/>
    </sheetView>
  </sheetViews>
  <sheetFormatPr defaultColWidth="8" defaultRowHeight="15.6"/>
  <cols>
    <col min="1" max="1" width="15.09765625" customWidth="1"/>
    <col min="2" max="2" width="14.19921875" customWidth="1"/>
    <col min="3" max="3" width="11.3984375" customWidth="1"/>
    <col min="4" max="4" width="12.796875" customWidth="1"/>
    <col min="5" max="5" width="12.8984375" customWidth="1"/>
    <col min="6" max="6" width="11.8984375" customWidth="1"/>
    <col min="7" max="7" width="9.296875" customWidth="1"/>
    <col min="8" max="8" width="11.69921875" customWidth="1"/>
  </cols>
  <sheetData>
    <row r="1" spans="1:8" ht="30" customHeight="1">
      <c r="A1" s="17" t="s">
        <v>0</v>
      </c>
    </row>
    <row r="2" spans="1:8" ht="19.8" customHeight="1">
      <c r="A2" s="78" t="s">
        <v>1</v>
      </c>
      <c r="B2" s="78"/>
      <c r="C2" s="78"/>
      <c r="D2" s="78"/>
      <c r="E2" s="78"/>
      <c r="F2" s="78"/>
      <c r="G2" s="78"/>
      <c r="H2" s="78"/>
    </row>
    <row r="3" spans="1:8" ht="22.5" customHeight="1">
      <c r="A3" s="77" t="s">
        <v>320</v>
      </c>
      <c r="B3" s="77"/>
      <c r="C3" s="77"/>
      <c r="D3" s="77"/>
      <c r="E3" s="77"/>
      <c r="F3" s="77"/>
      <c r="G3" s="77"/>
      <c r="H3" s="77"/>
    </row>
    <row r="4" spans="1:8" ht="30.75" customHeight="1">
      <c r="A4" s="16" t="s">
        <v>64</v>
      </c>
      <c r="B4" s="15"/>
      <c r="C4" s="15"/>
      <c r="D4" s="15"/>
      <c r="E4" s="15"/>
      <c r="F4" s="15"/>
      <c r="G4" s="15"/>
      <c r="H4" s="15" t="s">
        <v>2</v>
      </c>
    </row>
    <row r="5" spans="1:8" ht="24.75" customHeight="1">
      <c r="A5" s="14" t="s">
        <v>110</v>
      </c>
      <c r="B5" s="7" t="s">
        <v>4</v>
      </c>
      <c r="C5" s="79" t="s">
        <v>111</v>
      </c>
      <c r="D5" s="81"/>
      <c r="E5" s="7" t="s">
        <v>6</v>
      </c>
      <c r="F5" s="72" t="s">
        <v>251</v>
      </c>
      <c r="G5" s="73"/>
      <c r="H5" s="74"/>
    </row>
    <row r="6" spans="1:8" ht="24.75" customHeight="1">
      <c r="A6" s="70" t="s">
        <v>7</v>
      </c>
      <c r="B6" s="79" t="s">
        <v>8</v>
      </c>
      <c r="C6" s="81"/>
      <c r="D6" s="79" t="s">
        <v>9</v>
      </c>
      <c r="E6" s="85"/>
      <c r="F6" s="63" t="s">
        <v>10</v>
      </c>
      <c r="G6" s="65"/>
      <c r="H6" s="5" t="s">
        <v>11</v>
      </c>
    </row>
    <row r="7" spans="1:8" ht="24.75" customHeight="1">
      <c r="A7" s="86"/>
      <c r="B7" s="13" t="s">
        <v>12</v>
      </c>
      <c r="C7" s="13">
        <f>C8</f>
        <v>30</v>
      </c>
      <c r="D7" s="13" t="s">
        <v>13</v>
      </c>
      <c r="E7" s="8">
        <f>C7</f>
        <v>30</v>
      </c>
      <c r="F7" s="10" t="s">
        <v>14</v>
      </c>
      <c r="G7" s="10">
        <f>E7</f>
        <v>30</v>
      </c>
      <c r="H7" s="82">
        <v>1</v>
      </c>
    </row>
    <row r="8" spans="1:8" ht="24.75" customHeight="1">
      <c r="A8" s="86"/>
      <c r="B8" s="12" t="s">
        <v>15</v>
      </c>
      <c r="C8" s="13">
        <v>30</v>
      </c>
      <c r="D8" s="12" t="s">
        <v>15</v>
      </c>
      <c r="E8" s="8">
        <f>E7</f>
        <v>30</v>
      </c>
      <c r="F8" s="11" t="s">
        <v>15</v>
      </c>
      <c r="G8" s="10">
        <f>G7</f>
        <v>30</v>
      </c>
      <c r="H8" s="83"/>
    </row>
    <row r="9" spans="1:8" ht="24.75" customHeight="1">
      <c r="A9" s="71"/>
      <c r="B9" s="12" t="s">
        <v>16</v>
      </c>
      <c r="C9" s="13"/>
      <c r="D9" s="12" t="s">
        <v>16</v>
      </c>
      <c r="E9" s="8"/>
      <c r="F9" s="11" t="s">
        <v>16</v>
      </c>
      <c r="G9" s="10"/>
      <c r="H9" s="84"/>
    </row>
    <row r="10" spans="1:8" ht="24.75" customHeight="1">
      <c r="A10" s="70" t="s">
        <v>17</v>
      </c>
      <c r="B10" s="79" t="s">
        <v>18</v>
      </c>
      <c r="C10" s="80"/>
      <c r="D10" s="81"/>
      <c r="E10" s="79" t="s">
        <v>19</v>
      </c>
      <c r="F10" s="80"/>
      <c r="G10" s="81"/>
      <c r="H10" s="9" t="s">
        <v>20</v>
      </c>
    </row>
    <row r="11" spans="1:8" ht="24.75" customHeight="1">
      <c r="A11" s="71"/>
      <c r="B11" s="79" t="s">
        <v>112</v>
      </c>
      <c r="C11" s="80"/>
      <c r="D11" s="81"/>
      <c r="E11" s="79" t="s">
        <v>22</v>
      </c>
      <c r="F11" s="80"/>
      <c r="G11" s="81"/>
      <c r="H11" s="19">
        <v>1</v>
      </c>
    </row>
    <row r="12" spans="1:8" ht="24.75" customHeight="1">
      <c r="A12" s="87" t="s">
        <v>113</v>
      </c>
      <c r="B12" s="7" t="s">
        <v>24</v>
      </c>
      <c r="C12" s="22" t="s">
        <v>25</v>
      </c>
      <c r="D12" s="92" t="s">
        <v>26</v>
      </c>
      <c r="E12" s="93"/>
      <c r="F12" s="22" t="s">
        <v>27</v>
      </c>
      <c r="G12" s="22" t="s">
        <v>28</v>
      </c>
      <c r="H12" s="7" t="s">
        <v>29</v>
      </c>
    </row>
    <row r="13" spans="1:8" ht="26.25" customHeight="1">
      <c r="A13" s="88"/>
      <c r="B13" s="99" t="s">
        <v>30</v>
      </c>
      <c r="C13" s="5" t="s">
        <v>31</v>
      </c>
      <c r="D13" s="97" t="s">
        <v>114</v>
      </c>
      <c r="E13" s="98"/>
      <c r="F13" s="28" t="s">
        <v>106</v>
      </c>
      <c r="G13" s="18">
        <v>1</v>
      </c>
      <c r="H13" s="5">
        <v>12.5</v>
      </c>
    </row>
    <row r="14" spans="1:8" ht="26.25" customHeight="1">
      <c r="A14" s="88"/>
      <c r="B14" s="100"/>
      <c r="C14" s="5" t="s">
        <v>33</v>
      </c>
      <c r="D14" s="97" t="s">
        <v>115</v>
      </c>
      <c r="E14" s="98"/>
      <c r="F14" s="28" t="s">
        <v>106</v>
      </c>
      <c r="G14" s="18">
        <v>1</v>
      </c>
      <c r="H14" s="5">
        <v>12.5</v>
      </c>
    </row>
    <row r="15" spans="1:8" ht="26.25" customHeight="1">
      <c r="A15" s="88"/>
      <c r="B15" s="100"/>
      <c r="C15" s="5" t="s">
        <v>36</v>
      </c>
      <c r="D15" s="97" t="s">
        <v>116</v>
      </c>
      <c r="E15" s="98"/>
      <c r="F15" s="28" t="s">
        <v>106</v>
      </c>
      <c r="G15" s="18">
        <v>1</v>
      </c>
      <c r="H15" s="5">
        <v>12.5</v>
      </c>
    </row>
    <row r="16" spans="1:8" ht="26.25" customHeight="1">
      <c r="A16" s="88"/>
      <c r="B16" s="100"/>
      <c r="C16" s="5" t="s">
        <v>39</v>
      </c>
      <c r="D16" s="97" t="s">
        <v>117</v>
      </c>
      <c r="E16" s="98"/>
      <c r="F16" s="28" t="s">
        <v>106</v>
      </c>
      <c r="G16" s="18">
        <v>1</v>
      </c>
      <c r="H16" s="5">
        <v>12.5</v>
      </c>
    </row>
    <row r="17" spans="1:8" ht="26.25" customHeight="1">
      <c r="A17" s="88"/>
      <c r="B17" s="99" t="s">
        <v>42</v>
      </c>
      <c r="C17" s="5" t="s">
        <v>87</v>
      </c>
      <c r="D17" s="97" t="s">
        <v>118</v>
      </c>
      <c r="E17" s="98"/>
      <c r="F17" s="5" t="s">
        <v>119</v>
      </c>
      <c r="G17" s="5" t="s">
        <v>119</v>
      </c>
      <c r="H17" s="5">
        <v>15</v>
      </c>
    </row>
    <row r="18" spans="1:8" ht="26.25" customHeight="1">
      <c r="A18" s="88"/>
      <c r="B18" s="100"/>
      <c r="C18" s="5" t="s">
        <v>43</v>
      </c>
      <c r="D18" s="97" t="s">
        <v>120</v>
      </c>
      <c r="E18" s="98"/>
      <c r="F18" s="28" t="s">
        <v>106</v>
      </c>
      <c r="G18" s="154">
        <v>0.9</v>
      </c>
      <c r="H18" s="5">
        <v>15</v>
      </c>
    </row>
    <row r="19" spans="1:8" ht="26.25" customHeight="1">
      <c r="A19" s="88"/>
      <c r="B19" s="6" t="s">
        <v>48</v>
      </c>
      <c r="C19" s="34" t="s">
        <v>49</v>
      </c>
      <c r="D19" s="128" t="s">
        <v>50</v>
      </c>
      <c r="E19" s="129"/>
      <c r="F19" s="24" t="s">
        <v>51</v>
      </c>
      <c r="G19" s="35">
        <v>0.98</v>
      </c>
      <c r="H19" s="5">
        <v>10</v>
      </c>
    </row>
    <row r="20" spans="1:8" ht="27" customHeight="1">
      <c r="A20" s="88"/>
      <c r="B20" s="5" t="s">
        <v>52</v>
      </c>
      <c r="C20" s="5" t="s">
        <v>53</v>
      </c>
      <c r="D20" s="63" t="s">
        <v>54</v>
      </c>
      <c r="E20" s="65"/>
      <c r="F20" s="5" t="s">
        <v>38</v>
      </c>
      <c r="G20" s="18">
        <v>1</v>
      </c>
      <c r="H20" s="5">
        <v>10</v>
      </c>
    </row>
    <row r="21" spans="1:8" ht="27" customHeight="1">
      <c r="A21" s="89"/>
      <c r="B21" s="63" t="s">
        <v>55</v>
      </c>
      <c r="C21" s="64"/>
      <c r="D21" s="64"/>
      <c r="E21" s="64"/>
      <c r="F21" s="64"/>
      <c r="G21" s="65"/>
      <c r="H21" s="5">
        <f>SUM(H13:H20)</f>
        <v>100</v>
      </c>
    </row>
    <row r="22" spans="1:8" ht="41.4" customHeight="1">
      <c r="A22" s="31" t="s">
        <v>121</v>
      </c>
      <c r="B22" s="62" t="s">
        <v>57</v>
      </c>
      <c r="C22" s="62"/>
      <c r="D22" s="62"/>
      <c r="E22" s="62"/>
      <c r="F22" s="62"/>
      <c r="G22" s="62"/>
      <c r="H22" s="62"/>
    </row>
    <row r="23" spans="1:8" ht="25.5" customHeight="1">
      <c r="A23" s="3" t="s">
        <v>252</v>
      </c>
      <c r="B23" s="32"/>
      <c r="C23" s="32"/>
      <c r="D23" s="32"/>
      <c r="E23" s="32"/>
      <c r="F23" s="32"/>
      <c r="G23" s="33" t="s">
        <v>253</v>
      </c>
      <c r="H23" s="32"/>
    </row>
    <row r="24" spans="1:8" ht="14.25" customHeight="1">
      <c r="A24" s="1"/>
      <c r="B24" s="1"/>
      <c r="C24" s="1"/>
      <c r="D24" s="1"/>
      <c r="E24" s="1"/>
      <c r="F24" s="1"/>
      <c r="G24" s="1"/>
      <c r="H24" s="1"/>
    </row>
  </sheetData>
  <mergeCells count="28">
    <mergeCell ref="F5:H5"/>
    <mergeCell ref="C5:D5"/>
    <mergeCell ref="A3:H3"/>
    <mergeCell ref="A2:H2"/>
    <mergeCell ref="D19:E19"/>
    <mergeCell ref="E11:G11"/>
    <mergeCell ref="H7:H9"/>
    <mergeCell ref="F6:G6"/>
    <mergeCell ref="D6:E6"/>
    <mergeCell ref="B6:C6"/>
    <mergeCell ref="A6:A9"/>
    <mergeCell ref="D12:E12"/>
    <mergeCell ref="A12:A21"/>
    <mergeCell ref="B11:D11"/>
    <mergeCell ref="E10:G10"/>
    <mergeCell ref="B10:D10"/>
    <mergeCell ref="A10:A11"/>
    <mergeCell ref="D20:E20"/>
    <mergeCell ref="D16:E16"/>
    <mergeCell ref="D15:E15"/>
    <mergeCell ref="D14:E14"/>
    <mergeCell ref="D13:E13"/>
    <mergeCell ref="B13:B16"/>
    <mergeCell ref="B22:H22"/>
    <mergeCell ref="B21:G21"/>
    <mergeCell ref="D18:E18"/>
    <mergeCell ref="D17:E17"/>
    <mergeCell ref="B17:B18"/>
  </mergeCells>
  <phoneticPr fontId="0" type="noConversion"/>
  <pageMargins left="0.55131996710469411" right="0.16942325774140246" top="0.75198932895510218" bottom="0.75198932895510218" header="0.29926813962891347" footer="0.29926813962891347"/>
  <pageSetup paperSize="9" scale="83" orientation="portrait" r:id="rId1"/>
  <extLst>
    <ext uri="{2D9387EB-5337-4D45-933B-B4D357D02E09}">
      <gutter val="0.0" pos="0"/>
    </ext>
  </extLst>
</worksheet>
</file>

<file path=docProps/app.xml><?xml version="1.0" encoding="utf-8"?>
<Properties xmlns="http://schemas.openxmlformats.org/officeDocument/2006/extended-properties" xmlns:vt="http://schemas.openxmlformats.org/officeDocument/2006/docPropsVTypes">
  <Template>Normal.eit</Template>
  <TotalTime>209</TotalTime>
  <Application>Microsoft Excel</Application>
  <DocSecurity>0</DocSecurity>
  <ScaleCrop>false</ScaleCrop>
  <HeadingPairs>
    <vt:vector size="2" baseType="variant">
      <vt:variant>
        <vt:lpstr>工作表</vt:lpstr>
      </vt:variant>
      <vt:variant>
        <vt:i4>40</vt:i4>
      </vt:variant>
    </vt:vector>
  </HeadingPairs>
  <TitlesOfParts>
    <vt:vector size="40" baseType="lpstr">
      <vt:lpstr>村级组织运转经费（办公费）</vt:lpstr>
      <vt:lpstr>服务群众专项经费</vt:lpstr>
      <vt:lpstr>服务群众专项经费2</vt:lpstr>
      <vt:lpstr>招商经费（发展基数）</vt:lpstr>
      <vt:lpstr>维稳经费（发展基数）</vt:lpstr>
      <vt:lpstr>信访专项救助资金</vt:lpstr>
      <vt:lpstr>河渠清淤工程（发展基数）</vt:lpstr>
      <vt:lpstr>乡村道路改造提升（发展基数）</vt:lpstr>
      <vt:lpstr>卫生清理（发展基数）</vt:lpstr>
      <vt:lpstr>环保工作经费（发展基数）</vt:lpstr>
      <vt:lpstr>六级以上伤残军人医疗补助（区级）</vt:lpstr>
      <vt:lpstr>计生专干补助</vt:lpstr>
      <vt:lpstr>精简退职职工救济金</vt:lpstr>
      <vt:lpstr>敬老院劳务派遣人员费用（劳务费）</vt:lpstr>
      <vt:lpstr>退役军人公益性岗位安置费用</vt:lpstr>
      <vt:lpstr>就业见习基本生活费补贴</vt:lpstr>
      <vt:lpstr>乡镇补助经费</vt:lpstr>
      <vt:lpstr>纪检专项经费</vt:lpstr>
      <vt:lpstr>乡镇财政办公经费</vt:lpstr>
      <vt:lpstr>财政所劳务派遣人员费用（劳务费）</vt:lpstr>
      <vt:lpstr>劳务派遣人员经费（劳务费）</vt:lpstr>
      <vt:lpstr>“三线”铁路建设民兵生活困难补助</vt:lpstr>
      <vt:lpstr>村镇基础设施建设（发展基数）</vt:lpstr>
      <vt:lpstr>义务工役制人员及遗属补助</vt:lpstr>
      <vt:lpstr>基层武装部工作经费</vt:lpstr>
      <vt:lpstr>2024年农村公益事业工作经费</vt:lpstr>
      <vt:lpstr>2020年生态廊道绿化提升工程苗木费</vt:lpstr>
      <vt:lpstr>持续攻坚项目占地补贴</vt:lpstr>
      <vt:lpstr>解除王兰庄镇民政事业</vt:lpstr>
      <vt:lpstr>决算批复补助</vt:lpstr>
      <vt:lpstr>便民服务大厅防空地下室易地建设费及城市基础设施配套费</vt:lpstr>
      <vt:lpstr>棉花补贴</vt:lpstr>
      <vt:lpstr>五经普“两员”入户调查劳务费</vt:lpstr>
      <vt:lpstr>综合执法视频会议LED拼接屏（发展基数）</vt:lpstr>
      <vt:lpstr>2024年农村公益事业建设财政奖补资金</vt:lpstr>
      <vt:lpstr>王兰庄法庭改造</vt:lpstr>
      <vt:lpstr>农村街道提升工程奖补资金</vt:lpstr>
      <vt:lpstr>绿化美化经费（发展基数）</vt:lpstr>
      <vt:lpstr>机关运转经费（发展基数）</vt:lpstr>
      <vt:lpstr>应急值守指挥调度系统线路服务费(发展基数）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尹悦</cp:lastModifiedBy>
  <cp:revision>1</cp:revision>
  <cp:lastPrinted>2025-02-26T07:45:47Z</cp:lastPrinted>
  <dcterms:created xsi:type="dcterms:W3CDTF">2023-03-06T07:18:19Z</dcterms:created>
  <dcterms:modified xsi:type="dcterms:W3CDTF">2025-04-07T04:50:16Z</dcterms:modified>
</cp:coreProperties>
</file>