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415" windowHeight="12540"/>
  </bookViews>
  <sheets>
    <sheet name="劳务派遣人员经费（劳务费）" sheetId="29" r:id="rId1"/>
    <sheet name="财政所劳务派遣人员经费（劳务费）" sheetId="31" r:id="rId2"/>
    <sheet name="退役军人公益岗位安置费" sheetId="30" r:id="rId3"/>
    <sheet name="卫生清理" sheetId="5" r:id="rId4"/>
    <sheet name="招商经费" sheetId="6" r:id="rId5"/>
    <sheet name="维稳经费" sheetId="7" r:id="rId6"/>
    <sheet name="乡政府劳务派遣人员经费" sheetId="8" r:id="rId7"/>
    <sheet name="义务工役制" sheetId="9" r:id="rId8"/>
    <sheet name="乡镇财政办公经费" sheetId="10" r:id="rId9"/>
    <sheet name="六级以上伤残军人医疗补助（区级）" sheetId="21" r:id="rId10"/>
    <sheet name="精简退职职工救济金" sheetId="11" r:id="rId11"/>
    <sheet name="计生专干" sheetId="12" r:id="rId12"/>
    <sheet name="信访专项救助资金" sheetId="27" r:id="rId13"/>
    <sheet name="信访维稳补助资金 " sheetId="40" r:id="rId14"/>
    <sheet name="信访稳定补助资金" sheetId="36" r:id="rId15"/>
    <sheet name="村级组织办公费" sheetId="13" r:id="rId16"/>
    <sheet name="纪检专项经费" sheetId="16" r:id="rId17"/>
    <sheet name="劳务外包经费" sheetId="41" r:id="rId18"/>
    <sheet name="就业见习生基本生活费补助" sheetId="20" r:id="rId19"/>
    <sheet name="服务群众专项经费" sheetId="14" r:id="rId20"/>
    <sheet name="乡镇补助经费" sheetId="28" r:id="rId21"/>
    <sheet name="机关运转经费（发展基数） " sheetId="34" r:id="rId22"/>
    <sheet name="基屋武装部工作经费" sheetId="37" r:id="rId23"/>
    <sheet name="2024年农村公益事业建设财政奖补资金" sheetId="35" r:id="rId24"/>
    <sheet name="应急值守指挥调度系统线路服务费（发展基数）" sheetId="42" r:id="rId25"/>
    <sheet name="2020年造林绿化" sheetId="43" r:id="rId26"/>
    <sheet name="唐津运河第三景区项目土地流转费及测绘费" sheetId="38" r:id="rId27"/>
    <sheet name="2023年度棉花大县奖励资金" sheetId="44" r:id="rId28"/>
    <sheet name="全区第五次经济普查“两员”入户调查劳务费" sheetId="45" r:id="rId29"/>
    <sheet name="以前年度债劵-唐山市丰南区东田庄乡振兴示范区建设工程" sheetId="46" r:id="rId30"/>
    <sheet name="2024年农村公益事业工作经费" sheetId="47" r:id="rId31"/>
  </sheets>
  <calcPr calcId="124519" refMode="R1C1"/>
</workbook>
</file>

<file path=xl/calcChain.xml><?xml version="1.0" encoding="utf-8"?>
<calcChain xmlns="http://schemas.openxmlformats.org/spreadsheetml/2006/main">
  <c r="H17" i="14"/>
  <c r="I22" i="43"/>
  <c r="I7"/>
  <c r="I22" i="42"/>
  <c r="I7"/>
  <c r="G16" i="14"/>
  <c r="I23" i="41"/>
  <c r="I11" s="1"/>
  <c r="I7"/>
  <c r="I22" i="40"/>
  <c r="I11" s="1"/>
  <c r="I7"/>
  <c r="H16" i="14"/>
  <c r="I7" i="21"/>
  <c r="I23" i="38"/>
  <c r="I7"/>
  <c r="I22" i="14"/>
  <c r="I11" s="1"/>
  <c r="I7"/>
  <c r="I23" i="13"/>
  <c r="I7"/>
  <c r="C7"/>
  <c r="I22" i="12"/>
  <c r="I11" s="1"/>
  <c r="I7"/>
  <c r="I22" i="11"/>
  <c r="I11" s="1"/>
  <c r="I7"/>
  <c r="I23" i="21"/>
  <c r="I11" s="1"/>
  <c r="I23" i="37"/>
  <c r="I7"/>
  <c r="I22" i="36"/>
  <c r="I11" s="1"/>
  <c r="I7"/>
  <c r="I22" i="35"/>
  <c r="I7"/>
  <c r="I24" i="34"/>
  <c r="I7"/>
  <c r="I22" i="28" l="1"/>
  <c r="I23" i="31"/>
  <c r="I11" s="1"/>
  <c r="I7"/>
  <c r="I23" i="30"/>
  <c r="I11" s="1"/>
  <c r="I7"/>
  <c r="I23" i="29"/>
  <c r="I11" s="1"/>
  <c r="I7"/>
  <c r="I7" i="28"/>
  <c r="I23" i="27"/>
  <c r="I11" s="1"/>
  <c r="I7"/>
  <c r="I22" i="20"/>
  <c r="I11" s="1"/>
  <c r="I7"/>
  <c r="I22" i="16"/>
  <c r="I22" i="10"/>
  <c r="I7" i="16"/>
  <c r="I22" i="7" l="1"/>
  <c r="I7" i="10" l="1"/>
  <c r="I7" i="8"/>
  <c r="I23"/>
  <c r="I7" i="7"/>
  <c r="I11"/>
  <c r="I7" i="6"/>
  <c r="I22"/>
  <c r="I7" i="5"/>
  <c r="I22"/>
</calcChain>
</file>

<file path=xl/sharedStrings.xml><?xml version="1.0" encoding="utf-8"?>
<sst xmlns="http://schemas.openxmlformats.org/spreadsheetml/2006/main" count="2317" uniqueCount="571">
  <si>
    <t>二、预算执行情况</t>
  </si>
  <si>
    <t>预算安排情况（调整后）</t>
  </si>
  <si>
    <t>资金到位情况</t>
  </si>
  <si>
    <t>预算数：</t>
  </si>
  <si>
    <t>到位数：</t>
  </si>
  <si>
    <t>执行数：</t>
  </si>
  <si>
    <t>其中：财政资金</t>
  </si>
  <si>
    <t>其他</t>
  </si>
  <si>
    <t>年度预期目标</t>
  </si>
  <si>
    <t>具体完成情况</t>
  </si>
  <si>
    <t>总体完成率</t>
  </si>
  <si>
    <t>一级指标</t>
  </si>
  <si>
    <t>二级指标</t>
  </si>
  <si>
    <t>三级指标</t>
  </si>
  <si>
    <t>预期指标值</t>
  </si>
  <si>
    <t>数量指标</t>
  </si>
  <si>
    <t>质量指标</t>
  </si>
  <si>
    <t>时效指标</t>
  </si>
  <si>
    <t>经济效益指标</t>
  </si>
  <si>
    <t>社会效益指标</t>
  </si>
  <si>
    <t>可持续影响指标</t>
  </si>
  <si>
    <t>满意度指标</t>
  </si>
  <si>
    <t>填报单位：唐山市丰南区东田庄乡人民政府</t>
    <phoneticPr fontId="3" type="noConversion"/>
  </si>
  <si>
    <t>金额单位：万元</t>
    <phoneticPr fontId="3" type="noConversion"/>
  </si>
  <si>
    <t>填报人：刘顺英</t>
    <phoneticPr fontId="3" type="noConversion"/>
  </si>
  <si>
    <r>
      <t>联系电话：8</t>
    </r>
    <r>
      <rPr>
        <sz val="8"/>
        <color indexed="8"/>
        <rFont val="宋体"/>
        <family val="3"/>
        <charset val="134"/>
      </rPr>
      <t>433155</t>
    </r>
    <phoneticPr fontId="3" type="noConversion"/>
  </si>
  <si>
    <t>全年工作任务达标率</t>
  </si>
  <si>
    <t>完成及时率</t>
  </si>
  <si>
    <t>促进产业发展</t>
  </si>
  <si>
    <t>安全保障和社会和谐</t>
  </si>
  <si>
    <t>项目进展顺利</t>
  </si>
  <si>
    <t>服务对象满意度</t>
  </si>
  <si>
    <t>预算执行率</t>
    <phoneticPr fontId="3" type="noConversion"/>
  </si>
  <si>
    <r>
      <t>联系电话：8</t>
    </r>
    <r>
      <rPr>
        <sz val="8"/>
        <color indexed="8"/>
        <rFont val="宋体"/>
        <family val="3"/>
        <charset val="134"/>
      </rPr>
      <t>433155</t>
    </r>
    <phoneticPr fontId="3" type="noConversion"/>
  </si>
  <si>
    <t>五、存在问题、原因及下一步整改措施</t>
    <phoneticPr fontId="3" type="noConversion"/>
  </si>
  <si>
    <t>总分</t>
    <phoneticPr fontId="3" type="noConversion"/>
  </si>
  <si>
    <t>预算执行率（10）</t>
    <phoneticPr fontId="3" type="noConversion"/>
  </si>
  <si>
    <t>满意度指标（10）</t>
    <phoneticPr fontId="3" type="noConversion"/>
  </si>
  <si>
    <t>效益指标（30）</t>
    <phoneticPr fontId="3" type="noConversion"/>
  </si>
  <si>
    <t>成本指标</t>
    <phoneticPr fontId="3" type="noConversion"/>
  </si>
  <si>
    <t>劳务派遣人员数量</t>
    <phoneticPr fontId="3" type="noConversion"/>
  </si>
  <si>
    <t>产出指标（50）</t>
    <phoneticPr fontId="3" type="noConversion"/>
  </si>
  <si>
    <t>自评得分</t>
    <phoneticPr fontId="3" type="noConversion"/>
  </si>
  <si>
    <t>指标完成值</t>
  </si>
  <si>
    <r>
      <rPr>
        <sz val="8"/>
        <color indexed="8"/>
        <rFont val="宋体"/>
        <family val="3"/>
        <charset val="134"/>
      </rPr>
      <t>四、</t>
    </r>
    <r>
      <rPr>
        <sz val="8"/>
        <color indexed="8"/>
        <rFont val="Calibri"/>
        <family val="2"/>
      </rPr>
      <t> </t>
    </r>
    <r>
      <rPr>
        <sz val="8"/>
        <color indexed="8"/>
        <rFont val="宋体"/>
        <family val="3"/>
        <charset val="134"/>
      </rPr>
      <t>年度绩效指标完成情况</t>
    </r>
  </si>
  <si>
    <t xml:space="preserve">   按月及时发放劳务派遣人员劳务费，更好地调动临时人员的工作热情，确保完成全年工作目标任务。</t>
    <phoneticPr fontId="3" type="noConversion"/>
  </si>
  <si>
    <t>三、目标完成情况</t>
    <phoneticPr fontId="3" type="noConversion"/>
  </si>
  <si>
    <t>预算执行进度</t>
    <phoneticPr fontId="3" type="noConversion"/>
  </si>
  <si>
    <t>资金执行情况</t>
    <phoneticPr fontId="3" type="noConversion"/>
  </si>
  <si>
    <t>实施（主管）单位</t>
    <phoneticPr fontId="3" type="noConversion"/>
  </si>
  <si>
    <t>项目名称</t>
    <phoneticPr fontId="3" type="noConversion"/>
  </si>
  <si>
    <r>
      <rPr>
        <sz val="8"/>
        <color indexed="8"/>
        <rFont val="宋体"/>
        <family val="3"/>
        <charset val="134"/>
      </rPr>
      <t>一、</t>
    </r>
    <r>
      <rPr>
        <sz val="8"/>
        <color indexed="8"/>
        <rFont val="Calibri"/>
        <family val="2"/>
      </rPr>
      <t> </t>
    </r>
    <r>
      <rPr>
        <sz val="8"/>
        <color indexed="8"/>
        <rFont val="宋体"/>
        <family val="3"/>
        <charset val="134"/>
      </rPr>
      <t>基本情况</t>
    </r>
  </si>
  <si>
    <t>金额单位：万元</t>
    <phoneticPr fontId="3" type="noConversion"/>
  </si>
  <si>
    <t>部门预算项目绩效自评表</t>
    <phoneticPr fontId="3" type="noConversion"/>
  </si>
  <si>
    <t>附件3：</t>
    <phoneticPr fontId="3" type="noConversion"/>
  </si>
  <si>
    <r>
      <t>联系电话：8</t>
    </r>
    <r>
      <rPr>
        <sz val="8"/>
        <color indexed="8"/>
        <rFont val="宋体"/>
        <family val="3"/>
        <charset val="134"/>
      </rPr>
      <t>433155</t>
    </r>
    <phoneticPr fontId="3" type="noConversion"/>
  </si>
  <si>
    <t>填报人：刘顺英</t>
    <phoneticPr fontId="3" type="noConversion"/>
  </si>
  <si>
    <t>五、存在问题、原因及下一步整改措施</t>
    <phoneticPr fontId="3" type="noConversion"/>
  </si>
  <si>
    <t>总分</t>
    <phoneticPr fontId="3" type="noConversion"/>
  </si>
  <si>
    <t>预算执行率</t>
    <phoneticPr fontId="3" type="noConversion"/>
  </si>
  <si>
    <t>预算执行率（10）</t>
    <phoneticPr fontId="3" type="noConversion"/>
  </si>
  <si>
    <t>满意度指标（10）</t>
    <phoneticPr fontId="3" type="noConversion"/>
  </si>
  <si>
    <t>效益指标（30）</t>
    <phoneticPr fontId="3" type="noConversion"/>
  </si>
  <si>
    <t>产出指标（50）</t>
    <phoneticPr fontId="3" type="noConversion"/>
  </si>
  <si>
    <t>自评得分</t>
    <phoneticPr fontId="3" type="noConversion"/>
  </si>
  <si>
    <t xml:space="preserve">    围绕“保工资、保运转、保民生、促发展”总体工作思路，以民生民本为重点，开展脱贫攻坚、乡村振兴战略，统筹推进各项事业发展；以安全维稳为重点，切实保障社会和谐稳定，加快推进基础设施建设，全力打造和谐乡村，促进经济发展。</t>
    <phoneticPr fontId="3" type="noConversion"/>
  </si>
  <si>
    <t>三、目标完成情况</t>
    <phoneticPr fontId="3" type="noConversion"/>
  </si>
  <si>
    <t>预算执行进度</t>
    <phoneticPr fontId="3" type="noConversion"/>
  </si>
  <si>
    <t>资金执行情况</t>
    <phoneticPr fontId="3" type="noConversion"/>
  </si>
  <si>
    <t>实施（主管）单位</t>
    <phoneticPr fontId="3" type="noConversion"/>
  </si>
  <si>
    <t>卫生清理（发展基数）</t>
    <phoneticPr fontId="3" type="noConversion"/>
  </si>
  <si>
    <t>项目名称</t>
    <phoneticPr fontId="3" type="noConversion"/>
  </si>
  <si>
    <t>金额单位：万元</t>
    <phoneticPr fontId="3" type="noConversion"/>
  </si>
  <si>
    <t>部门预算项目绩效自评表</t>
    <phoneticPr fontId="3" type="noConversion"/>
  </si>
  <si>
    <t>附件3：</t>
    <phoneticPr fontId="3" type="noConversion"/>
  </si>
  <si>
    <t>招商经费（发展基数）</t>
    <phoneticPr fontId="3" type="noConversion"/>
  </si>
  <si>
    <t>成本指标</t>
    <phoneticPr fontId="3" type="noConversion"/>
  </si>
  <si>
    <t>时效指标</t>
    <phoneticPr fontId="3" type="noConversion"/>
  </si>
  <si>
    <t>加强源头防范治理，由“被动保稳定”向“主动创稳定”转变，在预防矛盾隐患上下功夫，重点加强矛盾纠纷预防调处机制建设，形成了人民调解、行政调解、司法调解相互协调配合的运行机制。</t>
    <phoneticPr fontId="3" type="noConversion"/>
  </si>
  <si>
    <t>维稳经费（发展基数）</t>
    <phoneticPr fontId="3" type="noConversion"/>
  </si>
  <si>
    <t xml:space="preserve">
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</si>
  <si>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补助消费贡献率</t>
    <phoneticPr fontId="3" type="noConversion"/>
  </si>
  <si>
    <t>经济效益指标</t>
    <phoneticPr fontId="3" type="noConversion"/>
  </si>
  <si>
    <t>质量指标</t>
    <phoneticPr fontId="3" type="noConversion"/>
  </si>
  <si>
    <t>数量指标</t>
    <phoneticPr fontId="3" type="noConversion"/>
  </si>
  <si>
    <t>乡镇财政办公经费</t>
    <phoneticPr fontId="3" type="noConversion"/>
  </si>
  <si>
    <t>纪检专项经费</t>
    <phoneticPr fontId="3" type="noConversion"/>
  </si>
  <si>
    <t>加强乡镇财政所标准化，提高办公效率，提高服务群众满意度。</t>
    <phoneticPr fontId="3" type="noConversion"/>
  </si>
  <si>
    <t>加强乡镇纪委所标准化，提高办公效率，提高服务群众满意度。</t>
    <phoneticPr fontId="3" type="noConversion"/>
  </si>
  <si>
    <t xml:space="preserve">    及时发放就业见习生人员生活补助，有效保障就业见习生人员相关政策全面落实，让就业见习生人员满意。</t>
    <phoneticPr fontId="3" type="noConversion"/>
  </si>
  <si>
    <t>信访专项救助资金</t>
    <phoneticPr fontId="3" type="noConversion"/>
  </si>
  <si>
    <t>劳务派遣人员经费（劳务费）</t>
    <phoneticPr fontId="3" type="noConversion"/>
  </si>
  <si>
    <t xml:space="preserve">
1存在问题
（1）年初预算只是对基本运转部分做了保障预算，对于一些突发性、临时性和重点工作的预算缺少预见性。
（2）财政人员业务参差不齐，对某些专业性较强的资金进行绩效评价明显力不从心。
3.改进建议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</si>
  <si>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 xml:space="preserve">   按月及时发放退役军人公益岗位安置费，更好地调动临时人员的工作热情，确保完成全年工作目标任务。</t>
    <phoneticPr fontId="3" type="noConversion"/>
  </si>
  <si>
    <t xml:space="preserve">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</si>
  <si>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服务对象满意度指标</t>
  </si>
  <si>
    <t>六级以上伤残军人人数</t>
  </si>
  <si>
    <t>报销比例</t>
  </si>
  <si>
    <t>补助资金发放及时率</t>
  </si>
  <si>
    <t>预算执行率</t>
  </si>
  <si>
    <t>保障伤残军人基本生活</t>
  </si>
  <si>
    <t>维护社会和谐</t>
  </si>
  <si>
    <t>成本指标</t>
  </si>
  <si>
    <t>成本指标</t>
    <phoneticPr fontId="3" type="noConversion"/>
  </si>
  <si>
    <t>资金拨付率</t>
  </si>
  <si>
    <t>机关运转情况</t>
  </si>
  <si>
    <t>资金拨付及时率</t>
  </si>
  <si>
    <t>数量指标</t>
    <phoneticPr fontId="1" type="noConversion"/>
  </si>
  <si>
    <t>正常运转</t>
    <phoneticPr fontId="1" type="noConversion"/>
  </si>
  <si>
    <t>效益指标（30）</t>
  </si>
  <si>
    <t>保障机关正常运转</t>
    <phoneticPr fontId="1" type="noConversion"/>
  </si>
  <si>
    <t>服务对象满意度指标</t>
    <phoneticPr fontId="1" type="noConversion"/>
  </si>
  <si>
    <t>业务能力保障情况</t>
    <phoneticPr fontId="3" type="noConversion"/>
  </si>
  <si>
    <t>时效指标</t>
    <phoneticPr fontId="3" type="noConversion"/>
  </si>
  <si>
    <t>所需资金</t>
    <phoneticPr fontId="3" type="noConversion"/>
  </si>
  <si>
    <t>可持续影响指标</t>
    <phoneticPr fontId="3" type="noConversion"/>
  </si>
  <si>
    <t>社会效益指标</t>
    <phoneticPr fontId="3" type="noConversion"/>
  </si>
  <si>
    <t>群众满意度</t>
    <phoneticPr fontId="3" type="noConversion"/>
  </si>
  <si>
    <t>退役军人公益性岗位安置费用</t>
    <phoneticPr fontId="3" type="noConversion"/>
  </si>
  <si>
    <t>补助发放准确率</t>
  </si>
  <si>
    <t>补助标准</t>
  </si>
  <si>
    <t>补助发放及时率</t>
  </si>
  <si>
    <t>服务对象满意度指标</t>
    <phoneticPr fontId="1" type="noConversion"/>
  </si>
  <si>
    <t>满意度</t>
  </si>
  <si>
    <t>满意度</t>
    <phoneticPr fontId="1" type="noConversion"/>
  </si>
  <si>
    <t>社会和谐</t>
  </si>
  <si>
    <t>财政劳务派遣人员费用（劳务费）</t>
    <phoneticPr fontId="3" type="noConversion"/>
  </si>
  <si>
    <t>劳务派遣人员数量</t>
  </si>
  <si>
    <t>工作完成情况</t>
  </si>
  <si>
    <t>保障机关有序运转</t>
  </si>
  <si>
    <t>维护社会稳定</t>
  </si>
  <si>
    <t>机关有序运转</t>
  </si>
  <si>
    <t>就业见习基本生活费补贴</t>
    <phoneticPr fontId="3" type="noConversion"/>
  </si>
  <si>
    <t>补助人数</t>
  </si>
  <si>
    <t>稳就业促就业</t>
    <phoneticPr fontId="3" type="noConversion"/>
  </si>
  <si>
    <t>稳就业促就业</t>
    <phoneticPr fontId="3" type="noConversion"/>
  </si>
  <si>
    <t>满意度</t>
    <phoneticPr fontId="1" type="noConversion"/>
  </si>
  <si>
    <t>乡镇政府劳务派遣人员经费（发展基数）</t>
    <phoneticPr fontId="3" type="noConversion"/>
  </si>
  <si>
    <t>项目落地率</t>
  </si>
  <si>
    <t>资金利用及时率</t>
  </si>
  <si>
    <t>经费使用制度化节约化</t>
  </si>
  <si>
    <t>引进外商提高本辖区经济水平</t>
  </si>
  <si>
    <t>1个</t>
    <phoneticPr fontId="1" type="noConversion"/>
  </si>
  <si>
    <t>10万元</t>
    <phoneticPr fontId="1" type="noConversion"/>
  </si>
  <si>
    <t>提高经济水平</t>
    <phoneticPr fontId="1" type="noConversion"/>
  </si>
  <si>
    <t>工程验收合格率</t>
  </si>
  <si>
    <t>项目完成及时率</t>
  </si>
  <si>
    <t>工程费用在预算控制内</t>
  </si>
  <si>
    <t>环境美化、亮化</t>
    <phoneticPr fontId="1" type="noConversion"/>
  </si>
  <si>
    <t>提高农民生活环境</t>
    <phoneticPr fontId="1" type="noConversion"/>
  </si>
  <si>
    <t>机关运转经费（发展基数）</t>
    <phoneticPr fontId="3" type="noConversion"/>
  </si>
  <si>
    <t>效益指标（30）</t>
    <phoneticPr fontId="1" type="noConversion"/>
  </si>
  <si>
    <t>群众满意度</t>
  </si>
  <si>
    <t>机关运转保障情况</t>
    <phoneticPr fontId="3" type="noConversion"/>
  </si>
  <si>
    <t>服务对象满意度指标</t>
    <phoneticPr fontId="3" type="noConversion"/>
  </si>
  <si>
    <t>机关正常运转</t>
  </si>
  <si>
    <t>机关、公共设施正常运转</t>
    <phoneticPr fontId="1" type="noConversion"/>
  </si>
  <si>
    <t>综合业务管理工作完成率</t>
  </si>
  <si>
    <t>开展宣传工作</t>
  </si>
  <si>
    <t>信访问题解决时限</t>
  </si>
  <si>
    <t>解决问题的成本</t>
  </si>
  <si>
    <t>社会稳定天数</t>
  </si>
  <si>
    <t>居民对工作满意度</t>
  </si>
  <si>
    <t>预算资金执行率</t>
  </si>
  <si>
    <t>资金的有效性</t>
  </si>
  <si>
    <t>预算控制数</t>
  </si>
  <si>
    <t>提供服务水平</t>
  </si>
  <si>
    <t>财政所人数</t>
    <phoneticPr fontId="1" type="noConversion"/>
  </si>
  <si>
    <t>预算资金执行率</t>
    <phoneticPr fontId="1" type="noConversion"/>
  </si>
  <si>
    <t>资金的有效性</t>
    <phoneticPr fontId="1" type="noConversion"/>
  </si>
  <si>
    <t>提供服务水平</t>
    <phoneticPr fontId="1" type="noConversion"/>
  </si>
  <si>
    <t>群众满意度</t>
    <phoneticPr fontId="1" type="noConversion"/>
  </si>
  <si>
    <t>预算执行率</t>
    <phoneticPr fontId="1" type="noConversion"/>
  </si>
  <si>
    <t>水平提高</t>
    <phoneticPr fontId="3" type="noConversion"/>
  </si>
  <si>
    <t>下达办公费指标</t>
  </si>
  <si>
    <t>资金到位率</t>
  </si>
  <si>
    <t>保障事业发展</t>
  </si>
  <si>
    <t>保障了机关正常运转</t>
    <phoneticPr fontId="3" type="noConversion"/>
  </si>
  <si>
    <t>填报单位：唐山市丰南区东田庄镇人民政府</t>
  </si>
  <si>
    <t>填报单位：唐山市丰南区东田庄镇人民政府</t>
    <phoneticPr fontId="3" type="noConversion"/>
  </si>
  <si>
    <t>填报单位：填报单位：唐山市丰南区东田庄镇人民政府</t>
    <phoneticPr fontId="3" type="noConversion"/>
  </si>
  <si>
    <t>东田庄镇政府</t>
    <phoneticPr fontId="3" type="noConversion"/>
  </si>
  <si>
    <t>东田庄镇政府</t>
    <phoneticPr fontId="1" type="noConversion"/>
  </si>
  <si>
    <t>东田庄镇政府</t>
    <phoneticPr fontId="3" type="noConversion"/>
  </si>
  <si>
    <t>东田庄镇政府</t>
    <phoneticPr fontId="3" type="noConversion"/>
  </si>
  <si>
    <t>补助对象人数</t>
  </si>
  <si>
    <t>补助金额发放率</t>
  </si>
  <si>
    <t>补助发放时限</t>
  </si>
  <si>
    <t xml:space="preserve">工作开展所需的成本情况
</t>
  </si>
  <si>
    <t>社会稳定率</t>
  </si>
  <si>
    <t>社会和谐率</t>
  </si>
  <si>
    <t>服务对象满意度</t>
    <phoneticPr fontId="3" type="noConversion"/>
  </si>
  <si>
    <t>15个工作日</t>
    <phoneticPr fontId="3" type="noConversion"/>
  </si>
  <si>
    <t>及时支付</t>
  </si>
  <si>
    <t>持续提升镇域环境</t>
  </si>
  <si>
    <t>信访稳定补助资金</t>
    <phoneticPr fontId="3" type="noConversion"/>
  </si>
  <si>
    <t xml:space="preserve">资金使用的数量 </t>
  </si>
  <si>
    <t>信访事项按期结案率</t>
  </si>
  <si>
    <t>预算完成率</t>
  </si>
  <si>
    <t>各项任务完成及时率（%）</t>
  </si>
  <si>
    <t>化解矛盾率(%)</t>
  </si>
  <si>
    <t>受益对象满意度</t>
  </si>
  <si>
    <t>基屋武装部工作经费</t>
    <phoneticPr fontId="3" type="noConversion"/>
  </si>
  <si>
    <t>工作完成准确率</t>
  </si>
  <si>
    <t>资金拨付及时性</t>
  </si>
  <si>
    <t>保障社会和谐稳定</t>
  </si>
  <si>
    <t>武装部运转水平</t>
  </si>
  <si>
    <t>重点工作完成率</t>
    <phoneticPr fontId="3" type="noConversion"/>
  </si>
  <si>
    <t>工作完成准确率</t>
    <phoneticPr fontId="3" type="noConversion"/>
  </si>
  <si>
    <t>资金拨付及时性</t>
    <phoneticPr fontId="3" type="noConversion"/>
  </si>
  <si>
    <t>预算控制数</t>
    <phoneticPr fontId="3" type="noConversion"/>
  </si>
  <si>
    <t>保障社会和谐稳定</t>
    <phoneticPr fontId="3" type="noConversion"/>
  </si>
  <si>
    <t>武装部运转水平</t>
    <phoneticPr fontId="3" type="noConversion"/>
  </si>
  <si>
    <t>服务对象满意度</t>
    <phoneticPr fontId="3" type="noConversion"/>
  </si>
  <si>
    <t>7个工作日</t>
    <phoneticPr fontId="1" type="noConversion"/>
  </si>
  <si>
    <t>3万元</t>
    <phoneticPr fontId="1" type="noConversion"/>
  </si>
  <si>
    <t>和谐稳定</t>
    <phoneticPr fontId="1" type="noConversion"/>
  </si>
  <si>
    <t>运转水平不断提高</t>
    <phoneticPr fontId="1" type="noConversion"/>
  </si>
  <si>
    <t>附件3：</t>
    <phoneticPr fontId="3" type="noConversion"/>
  </si>
  <si>
    <t>部门预算项目绩效自评表</t>
    <phoneticPr fontId="3" type="noConversion"/>
  </si>
  <si>
    <t>填报单位：唐山市丰南区东田庄乡人民政府</t>
    <phoneticPr fontId="3" type="noConversion"/>
  </si>
  <si>
    <t>金额单位：万元</t>
    <phoneticPr fontId="3" type="noConversion"/>
  </si>
  <si>
    <t>项目名称</t>
    <phoneticPr fontId="3" type="noConversion"/>
  </si>
  <si>
    <t>实施（主管）单位</t>
    <phoneticPr fontId="3" type="noConversion"/>
  </si>
  <si>
    <t>东田庄镇政府</t>
    <phoneticPr fontId="3" type="noConversion"/>
  </si>
  <si>
    <t>资金执行情况</t>
    <phoneticPr fontId="3" type="noConversion"/>
  </si>
  <si>
    <t>预算执行进度</t>
    <phoneticPr fontId="3" type="noConversion"/>
  </si>
  <si>
    <t>三、目标完成情况</t>
    <phoneticPr fontId="3" type="noConversion"/>
  </si>
  <si>
    <t xml:space="preserve">   提升园区引资环境，促进园区发展。</t>
    <phoneticPr fontId="3" type="noConversion"/>
  </si>
  <si>
    <t>自评得分</t>
    <phoneticPr fontId="3" type="noConversion"/>
  </si>
  <si>
    <t>产出指标（50）</t>
    <phoneticPr fontId="3" type="noConversion"/>
  </si>
  <si>
    <t>项目完成率</t>
    <phoneticPr fontId="3" type="noConversion"/>
  </si>
  <si>
    <t>项目验收合格率</t>
    <phoneticPr fontId="1" type="noConversion"/>
  </si>
  <si>
    <t>资金成本</t>
    <phoneticPr fontId="1" type="noConversion"/>
  </si>
  <si>
    <t>中标价</t>
    <phoneticPr fontId="1" type="noConversion"/>
  </si>
  <si>
    <t>成本指标</t>
    <phoneticPr fontId="3" type="noConversion"/>
  </si>
  <si>
    <t>项目完成及时率</t>
    <phoneticPr fontId="1" type="noConversion"/>
  </si>
  <si>
    <t>效益指标（30）</t>
    <phoneticPr fontId="3" type="noConversion"/>
  </si>
  <si>
    <t>综合利用率</t>
    <phoneticPr fontId="1" type="noConversion"/>
  </si>
  <si>
    <t>利用率提高</t>
    <phoneticPr fontId="1" type="noConversion"/>
  </si>
  <si>
    <t>促进环保发展</t>
    <phoneticPr fontId="1" type="noConversion"/>
  </si>
  <si>
    <t>促进发展</t>
    <phoneticPr fontId="1" type="noConversion"/>
  </si>
  <si>
    <t>满意度指标（10）</t>
    <phoneticPr fontId="3" type="noConversion"/>
  </si>
  <si>
    <t>服务对象满意度指标</t>
    <phoneticPr fontId="1" type="noConversion"/>
  </si>
  <si>
    <t>预算执行率（10）</t>
    <phoneticPr fontId="3" type="noConversion"/>
  </si>
  <si>
    <t>预算执行率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</si>
  <si>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</si>
  <si>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</si>
  <si>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 xml:space="preserve">
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</si>
  <si>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填报人：刘顺英</t>
    <phoneticPr fontId="3" type="noConversion"/>
  </si>
  <si>
    <r>
      <t>联系电话：8</t>
    </r>
    <r>
      <rPr>
        <sz val="8"/>
        <color indexed="8"/>
        <rFont val="宋体"/>
        <family val="3"/>
        <charset val="134"/>
      </rPr>
      <t>433155</t>
    </r>
    <phoneticPr fontId="3" type="noConversion"/>
  </si>
  <si>
    <t>填报单位：唐山市丰南区东田庄镇人民政府</t>
    <phoneticPr fontId="3" type="noConversion"/>
  </si>
  <si>
    <t>六级以上伤残军人医疗补助（区级）</t>
    <phoneticPr fontId="3" type="noConversion"/>
  </si>
  <si>
    <t>其他</t>
    <phoneticPr fontId="1" type="noConversion"/>
  </si>
  <si>
    <t xml:space="preserve">    通过发放六级以上伤残军人医疗补助，使六级以上伤残军人的基本生活得到有效保障</t>
    <phoneticPr fontId="3" type="noConversion"/>
  </si>
  <si>
    <t>质量指标</t>
    <phoneticPr fontId="3" type="noConversion"/>
  </si>
  <si>
    <t>保障伤残军人基本生活</t>
    <phoneticPr fontId="1" type="noConversion"/>
  </si>
  <si>
    <t>精简退职职工救济金</t>
    <phoneticPr fontId="3" type="noConversion"/>
  </si>
  <si>
    <t xml:space="preserve">    及时发放精简退职职工救济金，有效保障精简退职职工相关政策全面落实，维护社会稳定，促进社会和谐发展。</t>
    <phoneticPr fontId="3" type="noConversion"/>
  </si>
  <si>
    <t>补贴发放人数</t>
    <phoneticPr fontId="3" type="noConversion"/>
  </si>
  <si>
    <t>发放补助的及时率</t>
    <phoneticPr fontId="3" type="noConversion"/>
  </si>
  <si>
    <t>发放补助的成本</t>
    <phoneticPr fontId="3" type="noConversion"/>
  </si>
  <si>
    <t>基本服务水平</t>
    <phoneticPr fontId="3" type="noConversion"/>
  </si>
  <si>
    <t>不断提高</t>
    <phoneticPr fontId="3" type="noConversion"/>
  </si>
  <si>
    <t>计生专干补助</t>
    <phoneticPr fontId="3" type="noConversion"/>
  </si>
  <si>
    <t>东田庄乡计生办</t>
    <phoneticPr fontId="3" type="noConversion"/>
  </si>
  <si>
    <t xml:space="preserve">   及时发放计生专干生活补助，更好地调动计生专干的工作热情，确保完成全年工作目标任务。</t>
    <phoneticPr fontId="3" type="noConversion"/>
  </si>
  <si>
    <t>计生专干人员数量</t>
    <phoneticPr fontId="3" type="noConversion"/>
  </si>
  <si>
    <t>工资发放及时率</t>
    <phoneticPr fontId="1" type="noConversion"/>
  </si>
  <si>
    <t>安排就业人数</t>
    <phoneticPr fontId="3" type="noConversion"/>
  </si>
  <si>
    <t>计生专干补助标准</t>
    <phoneticPr fontId="3" type="noConversion"/>
  </si>
  <si>
    <t>18821元/人/年</t>
    <phoneticPr fontId="3" type="noConversion"/>
  </si>
  <si>
    <t>保障事业发展</t>
    <phoneticPr fontId="3" type="noConversion"/>
  </si>
  <si>
    <t>保障了村级计生工作正常运转</t>
    <phoneticPr fontId="3" type="noConversion"/>
  </si>
  <si>
    <t>广大群众对计生工作满意度</t>
    <phoneticPr fontId="1" type="noConversion"/>
  </si>
  <si>
    <r>
      <t xml:space="preserve">
1..存在问题
（1）年初预算只是对基本运转部分做了保障预算，对于一些突发性、临时性和重点工作的预算缺少预见性。
（2）财政人员业务参差不齐，对某些专业性较强的资金进行绩效评价明显力不从心。
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 xml:space="preserve">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/r>
    <phoneticPr fontId="3" type="noConversion"/>
  </si>
  <si>
    <t>满意度指标</t>
    <phoneticPr fontId="3" type="noConversion"/>
  </si>
  <si>
    <t>村级组织运转经费（办公费）</t>
    <phoneticPr fontId="3" type="noConversion"/>
  </si>
  <si>
    <t>东田庄乡经管站</t>
    <phoneticPr fontId="3" type="noConversion"/>
  </si>
  <si>
    <t>及时拨付村级组织运转经费，保障村级组织工作正常运转，提高资金的使用效率，有力推动新农村建设。</t>
    <phoneticPr fontId="3" type="noConversion"/>
  </si>
  <si>
    <t>数量指标</t>
    <phoneticPr fontId="3" type="noConversion"/>
  </si>
  <si>
    <t>覆盖率</t>
    <phoneticPr fontId="3" type="noConversion"/>
  </si>
  <si>
    <t>补助资金到位率</t>
    <phoneticPr fontId="3" type="noConversion"/>
  </si>
  <si>
    <t>时效指标</t>
    <phoneticPr fontId="3" type="noConversion"/>
  </si>
  <si>
    <t>资金拨付及时率</t>
    <phoneticPr fontId="3" type="noConversion"/>
  </si>
  <si>
    <t>成本指标</t>
    <phoneticPr fontId="3" type="noConversion"/>
  </si>
  <si>
    <t>预算资金完成率</t>
    <phoneticPr fontId="3" type="noConversion"/>
  </si>
  <si>
    <t>效益指标（30）</t>
    <phoneticPr fontId="3" type="noConversion"/>
  </si>
  <si>
    <t>村级组织有序运转</t>
    <phoneticPr fontId="3" type="noConversion"/>
  </si>
  <si>
    <t>改善村委会办公条件</t>
    <phoneticPr fontId="3" type="noConversion"/>
  </si>
  <si>
    <t>满意度指标（10）</t>
    <phoneticPr fontId="3" type="noConversion"/>
  </si>
  <si>
    <t>服务对象满意度指标</t>
    <phoneticPr fontId="1" type="noConversion"/>
  </si>
  <si>
    <t>群众满意度</t>
    <phoneticPr fontId="1" type="noConversion"/>
  </si>
  <si>
    <t>预算执行率（10）</t>
    <phoneticPr fontId="3" type="noConversion"/>
  </si>
  <si>
    <t>预算执行率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</si>
  <si>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</si>
  <si>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</si>
  <si>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 xml:space="preserve">
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</si>
  <si>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填报人：刘顺英</t>
    <phoneticPr fontId="3" type="noConversion"/>
  </si>
  <si>
    <r>
      <t>联系电话：8</t>
    </r>
    <r>
      <rPr>
        <sz val="8"/>
        <color indexed="8"/>
        <rFont val="宋体"/>
        <family val="3"/>
        <charset val="134"/>
      </rPr>
      <t>433155</t>
    </r>
    <phoneticPr fontId="3" type="noConversion"/>
  </si>
  <si>
    <t>服务群众专项经费</t>
    <phoneticPr fontId="3" type="noConversion"/>
  </si>
  <si>
    <t xml:space="preserve">   及时发放服务群众专项经费，美化、亮化村级环境，确保完成全年工作目标任务。</t>
    <phoneticPr fontId="3" type="noConversion"/>
  </si>
  <si>
    <t>补助资金到位率</t>
    <phoneticPr fontId="1" type="noConversion"/>
  </si>
  <si>
    <t>资金拨付及时率</t>
    <phoneticPr fontId="3" type="noConversion"/>
  </si>
  <si>
    <t>预算资金完成率</t>
    <phoneticPr fontId="3" type="noConversion"/>
  </si>
  <si>
    <t xml:space="preserve">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</si>
  <si>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附件3：</t>
  </si>
  <si>
    <t>部门预算项目绩效自评表</t>
  </si>
  <si>
    <t>金额单位：万元</t>
  </si>
  <si>
    <t>项目名称</t>
  </si>
  <si>
    <t>义务工役制人员及遗属补助</t>
  </si>
  <si>
    <t>实施（主管）单位</t>
  </si>
  <si>
    <t>东田庄镇政府</t>
  </si>
  <si>
    <t>资金执行情况</t>
  </si>
  <si>
    <t>预算执行进度</t>
  </si>
  <si>
    <t>三、目标完成情况</t>
  </si>
  <si>
    <t xml:space="preserve">    及时发放义务工役制人员生活补助，有效保障义务工役制人员相关政策全面落实，让义务工役制人员满意。</t>
  </si>
  <si>
    <t>自评得分</t>
  </si>
  <si>
    <t>产出指标（50）</t>
  </si>
  <si>
    <t>义务工役制人员及遗属数量</t>
  </si>
  <si>
    <t>社会稳定水平</t>
  </si>
  <si>
    <t>社会稳定水平逐步提高</t>
  </si>
  <si>
    <t>促进社会和谐</t>
  </si>
  <si>
    <t>满意度指标（10）</t>
  </si>
  <si>
    <t>预算执行率（10）</t>
  </si>
  <si>
    <t>总分</t>
  </si>
  <si>
    <t>五、存在问题、原因及下一步整改措施</t>
  </si>
  <si>
    <t xml:space="preserve">
1存在问题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</si>
  <si>
    <t>填报人：刘顺英</t>
  </si>
  <si>
    <r>
      <t>联系电话：8</t>
    </r>
    <r>
      <rPr>
        <sz val="8"/>
        <color indexed="8"/>
        <rFont val="宋体"/>
        <family val="3"/>
        <charset val="134"/>
      </rPr>
      <t>433155</t>
    </r>
  </si>
  <si>
    <t>工作完成情况</t>
    <phoneticPr fontId="1" type="noConversion"/>
  </si>
  <si>
    <t>补助发放及时率</t>
    <phoneticPr fontId="1" type="noConversion"/>
  </si>
  <si>
    <t>≥95%</t>
    <phoneticPr fontId="1" type="noConversion"/>
  </si>
  <si>
    <t>≥90%</t>
    <phoneticPr fontId="1" type="noConversion"/>
  </si>
  <si>
    <t>≥5人</t>
    <phoneticPr fontId="3" type="noConversion"/>
  </si>
  <si>
    <t>签约意向书个数</t>
    <phoneticPr fontId="1" type="noConversion"/>
  </si>
  <si>
    <t>＜10天</t>
    <phoneticPr fontId="1" type="noConversion"/>
  </si>
  <si>
    <t>≥3次</t>
    <phoneticPr fontId="3" type="noConversion"/>
  </si>
  <si>
    <t>≤5个工作日</t>
    <phoneticPr fontId="3" type="noConversion"/>
  </si>
  <si>
    <t>≤500元/人</t>
    <phoneticPr fontId="3" type="noConversion"/>
  </si>
  <si>
    <t>≥80%</t>
    <phoneticPr fontId="3" type="noConversion"/>
  </si>
  <si>
    <t>≥2人</t>
    <phoneticPr fontId="1" type="noConversion"/>
  </si>
  <si>
    <t>≥800元</t>
    <phoneticPr fontId="1" type="noConversion"/>
  </si>
  <si>
    <t>≥8万元</t>
    <phoneticPr fontId="1" type="noConversion"/>
  </si>
  <si>
    <t>≥5人</t>
    <phoneticPr fontId="1" type="noConversion"/>
  </si>
  <si>
    <t>≥80%</t>
    <phoneticPr fontId="1" type="noConversion"/>
  </si>
  <si>
    <t>≥1人</t>
    <phoneticPr fontId="3" type="noConversion"/>
  </si>
  <si>
    <t>≥95%</t>
    <phoneticPr fontId="3" type="noConversion"/>
  </si>
  <si>
    <t>≤0.09万元</t>
    <phoneticPr fontId="1" type="noConversion"/>
  </si>
  <si>
    <t>≥90%</t>
    <phoneticPr fontId="3" type="noConversion"/>
  </si>
  <si>
    <t>≥20人</t>
    <phoneticPr fontId="3" type="noConversion"/>
  </si>
  <si>
    <t>≥27个</t>
    <phoneticPr fontId="3" type="noConversion"/>
  </si>
  <si>
    <t>≥5万元</t>
    <phoneticPr fontId="1" type="noConversion"/>
  </si>
  <si>
    <t>可持续影响指标</t>
    <phoneticPr fontId="1" type="noConversion"/>
  </si>
  <si>
    <t>覆盖率</t>
    <phoneticPr fontId="1" type="noConversion"/>
  </si>
  <si>
    <t>环境美化、亮化</t>
    <phoneticPr fontId="3" type="noConversion"/>
  </si>
  <si>
    <t>群众对本项目的满意度</t>
    <phoneticPr fontId="1" type="noConversion"/>
  </si>
  <si>
    <t>≥90%</t>
    <phoneticPr fontId="3" type="noConversion"/>
  </si>
  <si>
    <t>提高农民生活环境</t>
    <phoneticPr fontId="1" type="noConversion"/>
  </si>
  <si>
    <t>50万元</t>
    <phoneticPr fontId="1" type="noConversion"/>
  </si>
  <si>
    <t>≥1人</t>
    <phoneticPr fontId="1" type="noConversion"/>
  </si>
  <si>
    <t>≥50%</t>
    <phoneticPr fontId="1" type="noConversion"/>
  </si>
  <si>
    <t>≥35%</t>
    <phoneticPr fontId="1" type="noConversion"/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</si>
  <si>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</si>
  <si>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t>（2024年度）</t>
    <phoneticPr fontId="1" type="noConversion"/>
  </si>
  <si>
    <t>≥5人</t>
    <phoneticPr fontId="3" type="noConversion"/>
  </si>
  <si>
    <t>2024年，项目预算安排资金27.84万元。截止12月底，实际项目支出27.84万元，预算执行率达到100%。解决就业5人，缓解就业压力，增加劳务派遣人员工资收入，提高消费能力，保障机关工作正常运转。</t>
    <phoneticPr fontId="3" type="noConversion"/>
  </si>
  <si>
    <t>2024年，项目预算安排资金27.1万元。截止12月底，实际项目支出27.1万元，预算执行率达到100%。解决就业5人，缓解就业压力，增加劳务派遣人员工资收入，提高消费能力，保障机关工作正常运转。</t>
    <phoneticPr fontId="3" type="noConversion"/>
  </si>
  <si>
    <t>指标分值</t>
    <phoneticPr fontId="1" type="noConversion"/>
  </si>
  <si>
    <t>年度预期目标</t>
    <phoneticPr fontId="1" type="noConversion"/>
  </si>
  <si>
    <t>2024年，项目预算安排资金49.14万元。截止12月底，实际项目支出49.14万元，预算执行率达到100%。解决就业12人，缓解就业压力，增加劳务派遣人员工资收入，提高消费能力，保障机关工作正常运转。</t>
    <phoneticPr fontId="3" type="noConversion"/>
  </si>
  <si>
    <r>
      <t>2024年，项目绩效预算运行涉及资金10万元。截止12月底，实际项目支出</t>
    </r>
    <r>
      <rPr>
        <sz val="8"/>
        <rFont val="宋体"/>
        <family val="3"/>
        <charset val="134"/>
      </rPr>
      <t>10</t>
    </r>
    <r>
      <rPr>
        <sz val="8"/>
        <color indexed="8"/>
        <rFont val="宋体"/>
        <family val="3"/>
        <charset val="134"/>
      </rPr>
      <t>万元，预算执行率达到100%。</t>
    </r>
    <phoneticPr fontId="3" type="noConversion"/>
  </si>
  <si>
    <t>可持续影响指标</t>
    <phoneticPr fontId="1" type="noConversion"/>
  </si>
  <si>
    <t>补助标准</t>
    <phoneticPr fontId="1" type="noConversion"/>
  </si>
  <si>
    <t>保障机关有序运转</t>
    <phoneticPr fontId="1" type="noConversion"/>
  </si>
  <si>
    <t>维护社会稳定</t>
    <phoneticPr fontId="1" type="noConversion"/>
  </si>
  <si>
    <t>工作完成情况</t>
    <phoneticPr fontId="1" type="noConversion"/>
  </si>
  <si>
    <t>≥2200元</t>
    <phoneticPr fontId="3" type="noConversion"/>
  </si>
  <si>
    <t>机关有序运转</t>
    <phoneticPr fontId="1" type="noConversion"/>
  </si>
  <si>
    <t>≥90%</t>
    <phoneticPr fontId="1" type="noConversion"/>
  </si>
  <si>
    <t>保障机关有序运转</t>
    <phoneticPr fontId="1" type="noConversion"/>
  </si>
  <si>
    <t>可持续影响指标</t>
    <phoneticPr fontId="1" type="noConversion"/>
  </si>
  <si>
    <t>维护社会稳定</t>
    <phoneticPr fontId="1" type="noConversion"/>
  </si>
  <si>
    <t>≥2200元</t>
    <phoneticPr fontId="1" type="noConversion"/>
  </si>
  <si>
    <t>≥95%</t>
    <phoneticPr fontId="1" type="noConversion"/>
  </si>
  <si>
    <t>人员数量</t>
    <phoneticPr fontId="1" type="noConversion"/>
  </si>
  <si>
    <t>补助发放准确率</t>
    <phoneticPr fontId="1" type="noConversion"/>
  </si>
  <si>
    <t>补助标准</t>
    <phoneticPr fontId="1" type="noConversion"/>
  </si>
  <si>
    <t>补助发放及时率</t>
    <phoneticPr fontId="1" type="noConversion"/>
  </si>
  <si>
    <t>社会稳定水平</t>
    <phoneticPr fontId="3" type="noConversion"/>
  </si>
  <si>
    <t>促进社会和谐</t>
    <phoneticPr fontId="3" type="noConversion"/>
  </si>
  <si>
    <t>≥13人</t>
    <phoneticPr fontId="3" type="noConversion"/>
  </si>
  <si>
    <t>社会稳定水平逐步提高</t>
    <phoneticPr fontId="3" type="noConversion"/>
  </si>
  <si>
    <t>社会和谐</t>
    <phoneticPr fontId="3" type="noConversion"/>
  </si>
  <si>
    <t>卫生清理费支付及时</t>
    <phoneticPr fontId="1" type="noConversion"/>
  </si>
  <si>
    <t>预算控制数</t>
    <phoneticPr fontId="1" type="noConversion"/>
  </si>
  <si>
    <t>2024年，项目绩效预算运行涉及资金6万元。截止12月底，实际项目支出6万元，预算执行率达到100%。</t>
    <phoneticPr fontId="3" type="noConversion"/>
  </si>
  <si>
    <t>预算控制数</t>
    <phoneticPr fontId="1" type="noConversion"/>
  </si>
  <si>
    <t>6万元</t>
    <phoneticPr fontId="1" type="noConversion"/>
  </si>
  <si>
    <t>6万元</t>
    <phoneticPr fontId="1" type="noConversion"/>
  </si>
  <si>
    <t>（2024年度）</t>
    <phoneticPr fontId="1" type="noConversion"/>
  </si>
  <si>
    <t>2024年，项目绩效预算运行涉及资金20万元。截止12月底，实际项目支出20万元，预算执行率达到100%。积极宣传党的政策及相关法律，切实做好涉访人员稳控工作，避免出现群体访、越级访、进京非访事件的发生，把问题解决在基层，做到群众满意。</t>
    <phoneticPr fontId="3" type="noConversion"/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</si>
  <si>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  <phoneticPr fontId="1" type="noConversion"/>
  </si>
  <si>
    <t>2024年，项目绩效预算运行涉及资金65.68万元。截止12月底，实际项目支出65.68万元，预算执行率达到100%。</t>
    <phoneticPr fontId="3" type="noConversion"/>
  </si>
  <si>
    <t>≥2200元/人/月</t>
    <phoneticPr fontId="3" type="noConversion"/>
  </si>
  <si>
    <t>（2024年度）</t>
    <phoneticPr fontId="1" type="noConversion"/>
  </si>
  <si>
    <t>2024年，项目预算安排资金1.92万元。截止12月底，实际项目支出1.92万元，预算执行率达到100%。有效保障了义务工役制人员相关政策全面落实，增加义务工役制人员收入，为其提供基本生活保障，维护社会稳定。</t>
    <phoneticPr fontId="1" type="noConversion"/>
  </si>
  <si>
    <t>9人</t>
    <phoneticPr fontId="1" type="noConversion"/>
  </si>
  <si>
    <t>2024年，项目预算安排资金24.1元。截止12月底，实际项目支出24.1万元，预算执行率达到100%。有效保障了六级以上伤残军人相关政策全面落实，为其提供基本生活保障，维护社会稳定。</t>
    <phoneticPr fontId="3" type="noConversion"/>
  </si>
  <si>
    <t>2024年，项目预算安排资金0.09万元。截止12月底，实际项目支出0.09万元，预算执行率达到100%。及时发放精简退职职工救济金，有效保障精简退职职工相关政策全面落实，维护社会稳定，促进社会和谐发展。</t>
    <phoneticPr fontId="3" type="noConversion"/>
  </si>
  <si>
    <t>（2024年度）</t>
    <phoneticPr fontId="1" type="noConversion"/>
  </si>
  <si>
    <t>2024年，项目预算安排资金37.65万元。截止12月底，实际项目支出37.65万元，预算执行率达到100%。及时发放计生专干生活补助，更好地调动计生专干的工作热情，确保完成全年工作目标任务。</t>
    <phoneticPr fontId="3" type="noConversion"/>
  </si>
  <si>
    <t>2024年，项目绩效预算运行涉及资金25.6万元。截止12月底，实际项目支出25.6万元，预算执行率达到100%。及时拨付村级组织运转经费，保障村级组织工作正常运转，提高资金的使用效率，有力推动新农村建设。</t>
    <phoneticPr fontId="3" type="noConversion"/>
  </si>
  <si>
    <t>2024年，项目绩效预算运行涉及资金8万元。截止12月底，实际项目支出8万元，预算执行率达到100%。加强乡镇财政所标准化，提高办公效率，提高服务群众满意度。</t>
    <phoneticPr fontId="3" type="noConversion"/>
  </si>
  <si>
    <t>2024年，项目绩效预算运行涉及资金5万元。截止12月底，实际项目支出5万元，预算执行率达到100%。加强乡镇纪委标准化，提高办公效率，提高服务群众满意度。</t>
    <phoneticPr fontId="3" type="noConversion"/>
  </si>
  <si>
    <t>2024年，项目绩效预算运行涉及资金18.3万元。截止12月底，实际项目支出18.3万元，预算执行率达到100%。积极宣传党的政策及相关法律，切实做好涉访人员稳控工作，避免出现群体访、越级访、进京非访事件的发生，把问题解决在基层，做到群众满意。</t>
    <phoneticPr fontId="3" type="noConversion"/>
  </si>
  <si>
    <t>信访维稳补助资金</t>
    <phoneticPr fontId="3" type="noConversion"/>
  </si>
  <si>
    <t>2024年，项目绩效预算运行涉及资金50万元。截止12月底，实际项目支出50万元，预算执行率达到100%。积极宣传党的政策及相关法律，切实做好涉访人员稳控工作，避免出现群体访、越级访、进京非访事件的发生，把问题解决在基层，做到群众满意。</t>
    <phoneticPr fontId="3" type="noConversion"/>
  </si>
  <si>
    <t>资金到位及时率</t>
    <phoneticPr fontId="1" type="noConversion"/>
  </si>
  <si>
    <t>信访事项按期结案率</t>
    <phoneticPr fontId="1" type="noConversion"/>
  </si>
  <si>
    <t>资金拨付及时率</t>
    <phoneticPr fontId="1" type="noConversion"/>
  </si>
  <si>
    <t>60万元</t>
    <phoneticPr fontId="1" type="noConversion"/>
  </si>
  <si>
    <t>1人</t>
    <phoneticPr fontId="3" type="noConversion"/>
  </si>
  <si>
    <t>2024年，项目预算安排资金1.63万元。截止12月底，实际项目支出1.63万元，预算执行率达到100%。解决就业1人，缓解就业压力，提高消费能力，保障机关工作正常运转。</t>
    <phoneticPr fontId="3" type="noConversion"/>
  </si>
  <si>
    <t>劳务外包人员的数量</t>
    <phoneticPr fontId="3" type="noConversion"/>
  </si>
  <si>
    <t>劳务外包经费支付及时率</t>
    <phoneticPr fontId="1" type="noConversion"/>
  </si>
  <si>
    <t>经费使用制度节约化</t>
    <phoneticPr fontId="1" type="noConversion"/>
  </si>
  <si>
    <t>执行财经纪律</t>
    <phoneticPr fontId="1" type="noConversion"/>
  </si>
  <si>
    <t>社会稳定</t>
    <phoneticPr fontId="1" type="noConversion"/>
  </si>
  <si>
    <t>≥95%</t>
    <phoneticPr fontId="1" type="noConversion"/>
  </si>
  <si>
    <t xml:space="preserve">
1存在问题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</si>
  <si>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2024年，项目预算安排资金1.32万元。截止12月底，实际项目支出1.32万元，预算执行率达到100%。有效保障了就业见习生人员相关政策全面落实，增加就业见习生人员收入，为其提供基本生活保障，维护社会稳定。</t>
    <phoneticPr fontId="3" type="noConversion"/>
  </si>
  <si>
    <t>5人</t>
    <phoneticPr fontId="3" type="noConversion"/>
  </si>
  <si>
    <t>2200元/人/月</t>
    <phoneticPr fontId="1" type="noConversion"/>
  </si>
  <si>
    <t xml:space="preserve">
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</si>
  <si>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2024年，项目预算安排资金136.78万元。截止12月底，实际项目支出136.78万元，预算执行率达到100%。及时发放服务群众专项经费，美化、亮化村级环境，确保完成全年工作目标任务。</t>
    <phoneticPr fontId="3" type="noConversion"/>
  </si>
  <si>
    <t>乡镇补助经费</t>
    <phoneticPr fontId="3" type="noConversion"/>
  </si>
  <si>
    <t>资金支付及时率</t>
    <phoneticPr fontId="3" type="noConversion"/>
  </si>
  <si>
    <t>资金利用及时率</t>
    <phoneticPr fontId="3" type="noConversion"/>
  </si>
  <si>
    <t>资金到位率</t>
    <phoneticPr fontId="3" type="noConversion"/>
  </si>
  <si>
    <t>经费使用制度化节约化</t>
    <phoneticPr fontId="3" type="noConversion"/>
  </si>
  <si>
    <t>≥95%</t>
    <phoneticPr fontId="3" type="noConversion"/>
  </si>
  <si>
    <t>按照财经纪律执行</t>
    <phoneticPr fontId="3" type="noConversion"/>
  </si>
  <si>
    <t>机关正常运转</t>
    <phoneticPr fontId="1" type="noConversion"/>
  </si>
  <si>
    <t>2024年，项目绩效预算运行涉及资金48.25万元。截止12月底，实际项目支出48.25万元，预算执行率达到100%。</t>
    <phoneticPr fontId="3" type="noConversion"/>
  </si>
  <si>
    <t>2024年，项目绩效预算运行涉及资金3万元。截止12月底，实际项目支出3万元，预算执行率达到100%。</t>
    <phoneticPr fontId="3" type="noConversion"/>
  </si>
  <si>
    <t>2024年农村公益事业建设财政奖补资金</t>
    <phoneticPr fontId="3" type="noConversion"/>
  </si>
  <si>
    <t>项目完成及时率</t>
    <phoneticPr fontId="1" type="noConversion"/>
  </si>
  <si>
    <t>控制在预算内</t>
    <phoneticPr fontId="1" type="noConversion"/>
  </si>
  <si>
    <t>保障基础设施使用</t>
    <phoneticPr fontId="1" type="noConversion"/>
  </si>
  <si>
    <t>正常使用</t>
    <phoneticPr fontId="1" type="noConversion"/>
  </si>
  <si>
    <t>应急值守指挥调度系统线路服务费（发展基数）</t>
    <phoneticPr fontId="3" type="noConversion"/>
  </si>
  <si>
    <t>2024年，项目绩效预算运行涉及资金2.4万元。截止12月底，实际项目支出2.4万元，预算执行率达到100%。</t>
    <phoneticPr fontId="3" type="noConversion"/>
  </si>
  <si>
    <t>及时支付线路服务费</t>
    <phoneticPr fontId="1" type="noConversion"/>
  </si>
  <si>
    <t>应急值守指挥调度系统运转情况</t>
    <phoneticPr fontId="1" type="noConversion"/>
  </si>
  <si>
    <t>经费到位及时率</t>
    <phoneticPr fontId="1" type="noConversion"/>
  </si>
  <si>
    <t>应急值守指挥调度系统线路服务费</t>
    <phoneticPr fontId="3" type="noConversion"/>
  </si>
  <si>
    <t>1.2万元/年</t>
    <phoneticPr fontId="1" type="noConversion"/>
  </si>
  <si>
    <t>保障正常运转</t>
    <phoneticPr fontId="1" type="noConversion"/>
  </si>
  <si>
    <t>2024年，项目绩效预算运行涉及资金18万元。截止12月底，实际项目支出18万元，预算执行率达到100%。</t>
    <phoneticPr fontId="3" type="noConversion"/>
  </si>
  <si>
    <t>2020年造林绿化</t>
    <phoneticPr fontId="3" type="noConversion"/>
  </si>
  <si>
    <t>2024年，项目绩效预算运行涉及资金2.88万元。截止12月底，实际项目支出2.88万元，预算执行率达到100%。</t>
    <phoneticPr fontId="3" type="noConversion"/>
  </si>
  <si>
    <t>唐津运河第三景区项目土地流转费及测绘费</t>
    <phoneticPr fontId="3" type="noConversion"/>
  </si>
  <si>
    <t>2024年，项目绩效预算运行涉及资金155.6万元。截止12月底，实际项目支出155.6万元，预算执行率达到100%。</t>
    <phoneticPr fontId="3" type="noConversion"/>
  </si>
  <si>
    <t>填报单位：唐山市丰南区东田庄乡人民政府</t>
  </si>
  <si>
    <t>东田庄乡政府</t>
  </si>
  <si>
    <t xml:space="preserve">    围绕“保工资、保运转、保民生、促发展”总体工作思路，以民生民本为重点，开展脱贫攻坚、乡村振兴战略，统筹推进各项事业发展；以安全维稳为重点，切实保障社会和谐稳定，加快推进基础设施建设，全力打造和谐乡村，促进经济发展。</t>
  </si>
  <si>
    <t xml:space="preserve">
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</si>
  <si>
    <t>2023年度棉花大县奖励资金</t>
    <phoneticPr fontId="1" type="noConversion"/>
  </si>
  <si>
    <t>棉花补贴资金兑付精准性（补贴资金全额兑付给棉农）</t>
    <phoneticPr fontId="1" type="noConversion"/>
  </si>
  <si>
    <t>棉花信息公示制度落实率</t>
    <phoneticPr fontId="1" type="noConversion"/>
  </si>
  <si>
    <t>市级财政资金兑付棉花生产者及时性</t>
    <phoneticPr fontId="1" type="noConversion"/>
  </si>
  <si>
    <t>棉花补贴标准</t>
    <phoneticPr fontId="1" type="noConversion"/>
  </si>
  <si>
    <t>棉农积极性</t>
    <phoneticPr fontId="1" type="noConversion"/>
  </si>
  <si>
    <t xml:space="preserve">棉花补贴政策满意度
</t>
    <phoneticPr fontId="1" type="noConversion"/>
  </si>
  <si>
    <t>2024年，项目绩效预算运行涉及资金920.56万元。截止12月底，实际项目支出920.56万元，预算执行率达到100%。</t>
    <phoneticPr fontId="1" type="noConversion"/>
  </si>
  <si>
    <t>全区第五次经济普查“两员”入户调查劳务费</t>
    <phoneticPr fontId="1" type="noConversion"/>
  </si>
  <si>
    <t>2024年，项目绩效预算运行涉及资金0.73万元。截止12月底，实际项目支出0.73万元，预算执行率达到100%。</t>
    <phoneticPr fontId="1" type="noConversion"/>
  </si>
  <si>
    <t xml:space="preserve">补贴人员数量（人）
</t>
    <phoneticPr fontId="1" type="noConversion"/>
  </si>
  <si>
    <t xml:space="preserve">年度考核
</t>
    <phoneticPr fontId="1" type="noConversion"/>
  </si>
  <si>
    <t xml:space="preserve">补助覆盖率（%）
</t>
    <phoneticPr fontId="1" type="noConversion"/>
  </si>
  <si>
    <t xml:space="preserve">经费足额拨付率
</t>
    <phoneticPr fontId="1" type="noConversion"/>
  </si>
  <si>
    <t xml:space="preserve">社会服务能力提升
</t>
    <phoneticPr fontId="1" type="noConversion"/>
  </si>
  <si>
    <t xml:space="preserve">满意度
</t>
    <phoneticPr fontId="1" type="noConversion"/>
  </si>
  <si>
    <t xml:space="preserve">有效提升
</t>
    <phoneticPr fontId="1" type="noConversion"/>
  </si>
  <si>
    <t>以前年度债劵-唐山市丰南区东田庄乡振兴示范区建设工程</t>
    <phoneticPr fontId="1" type="noConversion"/>
  </si>
  <si>
    <t>2024年，项目绩效预算运行涉及资金25.48万元。截止12月底，实际项目支出25.48万元，预算执行率达到100%。</t>
    <phoneticPr fontId="1" type="noConversion"/>
  </si>
  <si>
    <t>生态效益指标</t>
  </si>
  <si>
    <t xml:space="preserve">项目开工率
</t>
    <phoneticPr fontId="1" type="noConversion"/>
  </si>
  <si>
    <t xml:space="preserve">工程验收合格率
</t>
    <phoneticPr fontId="1" type="noConversion"/>
  </si>
  <si>
    <t xml:space="preserve">完工及时率
</t>
    <phoneticPr fontId="1" type="noConversion"/>
  </si>
  <si>
    <t xml:space="preserve">建设成本
</t>
    <phoneticPr fontId="1" type="noConversion"/>
  </si>
  <si>
    <t xml:space="preserve">增加收入
</t>
    <phoneticPr fontId="1" type="noConversion"/>
  </si>
  <si>
    <t xml:space="preserve">人居环境
</t>
    <phoneticPr fontId="1" type="noConversion"/>
  </si>
  <si>
    <t xml:space="preserve">幸福感
</t>
    <phoneticPr fontId="1" type="noConversion"/>
  </si>
  <si>
    <t xml:space="preserve">可持续发展
</t>
    <phoneticPr fontId="1" type="noConversion"/>
  </si>
  <si>
    <t xml:space="preserve">公众满意度
</t>
    <phoneticPr fontId="1" type="noConversion"/>
  </si>
  <si>
    <t>不超过投资概算</t>
  </si>
  <si>
    <t>增加村民收入</t>
  </si>
  <si>
    <t>成效显著</t>
  </si>
  <si>
    <t>明显升高</t>
  </si>
  <si>
    <t>成效明显</t>
  </si>
  <si>
    <t>2024年农村公益事业工作经费</t>
    <phoneticPr fontId="1" type="noConversion"/>
  </si>
  <si>
    <t>2024年，项目绩效预算运行涉及资金2.5万元。截止12月底，实际项目支出2.5万元，预算执行率达到100%。</t>
    <phoneticPr fontId="1" type="noConversion"/>
  </si>
  <si>
    <t xml:space="preserve">及时支付
</t>
    <phoneticPr fontId="1" type="noConversion"/>
  </si>
  <si>
    <t xml:space="preserve">项目完成及时率
</t>
    <phoneticPr fontId="1" type="noConversion"/>
  </si>
  <si>
    <t xml:space="preserve">控制在预算内
</t>
    <phoneticPr fontId="1" type="noConversion"/>
  </si>
  <si>
    <t xml:space="preserve">保障基础设施使用
</t>
    <phoneticPr fontId="1" type="noConversion"/>
  </si>
  <si>
    <t xml:space="preserve">服务对象满意度
</t>
    <phoneticPr fontId="1" type="noConversion"/>
  </si>
  <si>
    <t>正常使用</t>
  </si>
  <si>
    <t>劳务外包经费</t>
    <phoneticPr fontId="3" type="noConversion"/>
  </si>
  <si>
    <t xml:space="preserve">1.未完成绩效目标及偏离绩效目标较大情况
（1）信访维稳补助资金，年初预算安排60万元，实际支出2.25万元，预算执行率3.75%。偏离原因：信访人员提供手续及资料不完整。                                                                                                    2.存在问题
（1）年初预算只是对基本运转部分做了保障预算，对于一些突发性、临时性和重点工作的预算缺少预见性。
（2）财政人员业务参差不齐，对某些专业性较强的资金进行绩效评价明显力不从心。
3.改进建议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</si>
  <si>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无上访情况</t>
  </si>
  <si>
    <t>保障机关事业正常开展</t>
    <phoneticPr fontId="1" type="noConversion"/>
  </si>
  <si>
    <t>无上访情况</t>
    <phoneticPr fontId="1" type="noConversion"/>
  </si>
  <si>
    <t>2200元</t>
    <phoneticPr fontId="1" type="noConversion"/>
  </si>
  <si>
    <t>13人</t>
    <phoneticPr fontId="3" type="noConversion"/>
  </si>
  <si>
    <t>维护社会稳定</t>
    <phoneticPr fontId="3" type="noConversion"/>
  </si>
  <si>
    <t>无上访情况</t>
    <phoneticPr fontId="3" type="noConversion"/>
  </si>
  <si>
    <t>村民生活情况逐步提高</t>
    <phoneticPr fontId="1" type="noConversion"/>
  </si>
  <si>
    <t>促进经济发展</t>
    <phoneticPr fontId="1" type="noConversion"/>
  </si>
  <si>
    <t>4个工作日</t>
    <phoneticPr fontId="3" type="noConversion"/>
  </si>
  <si>
    <t>80%</t>
    <phoneticPr fontId="3" type="noConversion"/>
  </si>
  <si>
    <t>15人</t>
    <phoneticPr fontId="1" type="noConversion"/>
  </si>
  <si>
    <t>2200元/人/月</t>
    <phoneticPr fontId="3" type="noConversion"/>
  </si>
  <si>
    <t>工作按质按量完成</t>
    <phoneticPr fontId="3" type="noConversion"/>
  </si>
  <si>
    <t>保障事业正常运转</t>
    <phoneticPr fontId="3" type="noConversion"/>
  </si>
  <si>
    <t>2人</t>
    <phoneticPr fontId="1" type="noConversion"/>
  </si>
  <si>
    <t>800元</t>
    <phoneticPr fontId="1" type="noConversion"/>
  </si>
  <si>
    <t>8万元</t>
    <phoneticPr fontId="1" type="noConversion"/>
  </si>
  <si>
    <t>业务水平能力有效改善</t>
    <phoneticPr fontId="1" type="noConversion"/>
  </si>
  <si>
    <t>伤残军人生活水平提升</t>
  </si>
  <si>
    <t>0.09万元</t>
    <phoneticPr fontId="3" type="noConversion"/>
  </si>
  <si>
    <t>20人</t>
    <phoneticPr fontId="3" type="noConversion"/>
  </si>
  <si>
    <t>社会服务能力明显提升</t>
    <phoneticPr fontId="3" type="noConversion"/>
  </si>
  <si>
    <t>85%</t>
    <phoneticPr fontId="3" type="noConversion"/>
  </si>
  <si>
    <t>27个</t>
    <phoneticPr fontId="3" type="noConversion"/>
  </si>
  <si>
    <t>有效改善</t>
  </si>
  <si>
    <t>5万元</t>
    <phoneticPr fontId="1" type="noConversion"/>
  </si>
  <si>
    <t>保障事业正常发展</t>
    <phoneticPr fontId="1" type="noConversion"/>
  </si>
  <si>
    <t>按规定执行完成</t>
    <phoneticPr fontId="1" type="noConversion"/>
  </si>
  <si>
    <t>促进毕业生就业</t>
  </si>
  <si>
    <t>机关事业有序开展</t>
    <phoneticPr fontId="1" type="noConversion"/>
  </si>
  <si>
    <t>6个工作日</t>
    <phoneticPr fontId="1" type="noConversion"/>
  </si>
  <si>
    <t>保障事业有序发展</t>
    <phoneticPr fontId="1" type="noConversion"/>
  </si>
  <si>
    <t>工程已完成</t>
    <phoneticPr fontId="1" type="noConversion"/>
  </si>
  <si>
    <t>合同价格</t>
    <phoneticPr fontId="1" type="noConversion"/>
  </si>
  <si>
    <t>服务能力有效提升</t>
    <phoneticPr fontId="1" type="noConversion"/>
  </si>
  <si>
    <t>严格控制成本</t>
    <phoneticPr fontId="1" type="noConversion"/>
  </si>
  <si>
    <t>民生水平提高</t>
    <phoneticPr fontId="1" type="noConversion"/>
  </si>
  <si>
    <t>人居环境逐步提升</t>
    <phoneticPr fontId="1" type="noConversion"/>
  </si>
  <si>
    <t>环境有所改善</t>
    <phoneticPr fontId="1" type="noConversion"/>
  </si>
  <si>
    <t>生活水平提高</t>
    <phoneticPr fontId="1" type="noConversion"/>
  </si>
  <si>
    <t>保障基础设施</t>
    <phoneticPr fontId="1" type="noConversion"/>
  </si>
  <si>
    <t>圆满完成</t>
    <phoneticPr fontId="1" type="noConversion"/>
  </si>
  <si>
    <t>8天</t>
    <phoneticPr fontId="1" type="noConversion"/>
  </si>
  <si>
    <t>3次</t>
    <phoneticPr fontId="3" type="noConversion"/>
  </si>
  <si>
    <t>500元/人</t>
    <phoneticPr fontId="3" type="noConversion"/>
  </si>
  <si>
    <t>≥15人</t>
    <phoneticPr fontId="1" type="noConversion"/>
  </si>
  <si>
    <t>14个工作日</t>
    <phoneticPr fontId="3" type="noConversion"/>
  </si>
  <si>
    <t>2024年，项目绩效预算运行涉及资金60万元。截止12月底，实际项目支出60万元，预算执行率达到100%。积极宣传党的政策及相关法律，切实做好涉访人员稳控工作，避免出现群体访、越级访、进京非访事件的发生，把问题解决在基层，做到群众满意。</t>
    <phoneticPr fontId="3" type="noConversion"/>
  </si>
  <si>
    <t>有序运转</t>
    <phoneticPr fontId="1" type="noConversion"/>
  </si>
  <si>
    <t>按规定执行</t>
    <phoneticPr fontId="1" type="noConversion"/>
  </si>
  <si>
    <t>改善生活环境</t>
    <phoneticPr fontId="3" type="noConversion"/>
  </si>
  <si>
    <t>提升综合利用</t>
    <phoneticPr fontId="1" type="noConversion"/>
  </si>
  <si>
    <t>提升服务水平</t>
    <phoneticPr fontId="1" type="noConversion"/>
  </si>
  <si>
    <t>≥95%</t>
    <phoneticPr fontId="1" type="noConversion"/>
  </si>
  <si>
    <t>≥90%</t>
    <phoneticPr fontId="1" type="noConversion"/>
  </si>
  <si>
    <t>有序运转</t>
    <phoneticPr fontId="1" type="noConversion"/>
  </si>
  <si>
    <t>保障机关设施有序运转</t>
    <phoneticPr fontId="1" type="noConversion"/>
  </si>
  <si>
    <t>2024年，项目绩效预算运行涉及资金68.64万元。截止12月底，实际项目支出68.64万元，预算执行率达到100%。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</si>
</sst>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8"/>
      <name val="仿宋"/>
      <family val="3"/>
      <charset val="134"/>
    </font>
    <font>
      <sz val="9"/>
      <color indexed="8"/>
      <name val="宋体"/>
      <family val="3"/>
      <charset val="134"/>
    </font>
    <font>
      <sz val="7"/>
      <name val="宋体"/>
      <family val="3"/>
      <charset val="134"/>
    </font>
    <font>
      <sz val="8"/>
      <color indexed="8"/>
      <name val="Calibri"/>
      <family val="2"/>
    </font>
    <font>
      <sz val="16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11"/>
      <name val="宋体"/>
      <charset val="134"/>
      <scheme val="minor"/>
    </font>
    <font>
      <sz val="9"/>
      <color rgb="FF000000"/>
      <name val="华文宋体"/>
      <family val="3"/>
      <charset val="134"/>
    </font>
    <font>
      <sz val="8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14">
    <xf numFmtId="0" fontId="0" fillId="0" borderId="0" xfId="0"/>
    <xf numFmtId="0" fontId="6" fillId="0" borderId="0" xfId="1">
      <alignment vertical="center"/>
    </xf>
    <xf numFmtId="0" fontId="7" fillId="0" borderId="0" xfId="1" applyFont="1">
      <alignment vertical="center"/>
    </xf>
    <xf numFmtId="0" fontId="4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8" fillId="0" borderId="0" xfId="1" applyFont="1" applyAlignment="1">
      <alignment horizontal="justify" vertical="center"/>
    </xf>
    <xf numFmtId="0" fontId="2" fillId="0" borderId="6" xfId="1" applyFont="1" applyBorder="1" applyAlignment="1">
      <alignment horizontal="left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9" fontId="5" fillId="0" borderId="5" xfId="1" applyNumberFormat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shrinkToFit="1"/>
    </xf>
    <xf numFmtId="0" fontId="5" fillId="0" borderId="5" xfId="1" applyNumberFormat="1" applyFont="1" applyBorder="1" applyAlignment="1" applyProtection="1">
      <alignment horizontal="center" vertical="center"/>
      <protection locked="0"/>
    </xf>
    <xf numFmtId="0" fontId="2" fillId="0" borderId="6" xfId="1" applyNumberFormat="1" applyFont="1" applyBorder="1" applyAlignment="1">
      <alignment horizontal="center" vertical="center" wrapText="1"/>
    </xf>
    <xf numFmtId="0" fontId="5" fillId="0" borderId="0" xfId="1" applyFont="1">
      <alignment vertical="center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2" fillId="0" borderId="6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7" fillId="0" borderId="0" xfId="2">
      <alignment vertical="center"/>
    </xf>
    <xf numFmtId="0" fontId="4" fillId="0" borderId="0" xfId="2" applyFont="1" applyBorder="1" applyAlignment="1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8" fillId="0" borderId="0" xfId="2" applyFont="1" applyAlignment="1">
      <alignment horizontal="justify" vertical="center"/>
    </xf>
    <xf numFmtId="0" fontId="2" fillId="0" borderId="6" xfId="2" applyFont="1" applyBorder="1" applyAlignment="1">
      <alignment horizontal="left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9" fontId="5" fillId="0" borderId="5" xfId="2" applyNumberFormat="1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shrinkToFit="1"/>
    </xf>
    <xf numFmtId="49" fontId="5" fillId="0" borderId="5" xfId="2" applyNumberFormat="1" applyFont="1" applyBorder="1" applyAlignment="1" applyProtection="1">
      <alignment vertical="center" wrapText="1"/>
      <protection locked="0"/>
    </xf>
    <xf numFmtId="0" fontId="2" fillId="0" borderId="6" xfId="2" applyNumberFormat="1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0" xfId="2" applyFont="1">
      <alignment vertical="center"/>
    </xf>
    <xf numFmtId="0" fontId="2" fillId="0" borderId="6" xfId="2" applyFont="1" applyBorder="1" applyAlignment="1">
      <alignment vertical="center" wrapText="1"/>
    </xf>
    <xf numFmtId="0" fontId="2" fillId="0" borderId="6" xfId="2" applyFont="1" applyBorder="1" applyAlignment="1">
      <alignment horizontal="right" vertical="center" wrapText="1"/>
    </xf>
    <xf numFmtId="0" fontId="2" fillId="0" borderId="2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center"/>
    </xf>
    <xf numFmtId="0" fontId="14" fillId="0" borderId="0" xfId="2" applyFont="1" applyBorder="1" applyAlignment="1">
      <alignment horizontal="left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5" fillId="0" borderId="5" xfId="2" applyNumberFormat="1" applyFont="1" applyBorder="1" applyAlignment="1" applyProtection="1">
      <alignment horizontal="center" vertical="center"/>
      <protection locked="0"/>
    </xf>
    <xf numFmtId="49" fontId="10" fillId="0" borderId="5" xfId="2" applyNumberFormat="1" applyFont="1" applyBorder="1" applyAlignment="1" applyProtection="1">
      <alignment vertical="center" wrapText="1"/>
      <protection locked="0"/>
    </xf>
    <xf numFmtId="0" fontId="2" fillId="0" borderId="1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9" fontId="5" fillId="0" borderId="9" xfId="2" applyNumberFormat="1" applyFont="1" applyBorder="1" applyAlignment="1" applyProtection="1">
      <alignment horizontal="center" vertical="center"/>
      <protection locked="0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/>
    </xf>
    <xf numFmtId="0" fontId="17" fillId="0" borderId="29" xfId="5" applyFont="1" applyBorder="1" applyAlignment="1">
      <alignment horizontal="center" vertical="center"/>
    </xf>
    <xf numFmtId="2" fontId="17" fillId="0" borderId="29" xfId="6" applyNumberFormat="1" applyFont="1" applyBorder="1" applyAlignment="1">
      <alignment horizontal="center" vertical="center"/>
    </xf>
    <xf numFmtId="9" fontId="17" fillId="0" borderId="29" xfId="6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176" fontId="5" fillId="0" borderId="5" xfId="2" applyNumberFormat="1" applyFont="1" applyBorder="1" applyAlignment="1" applyProtection="1">
      <alignment horizontal="center" vertical="center"/>
      <protection locked="0"/>
    </xf>
    <xf numFmtId="9" fontId="2" fillId="0" borderId="5" xfId="2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left" vertical="center" wrapText="1"/>
      <protection locked="0"/>
    </xf>
    <xf numFmtId="0" fontId="2" fillId="0" borderId="5" xfId="2" applyFont="1" applyBorder="1" applyAlignment="1">
      <alignment horizontal="center" vertical="center" wrapText="1"/>
    </xf>
    <xf numFmtId="0" fontId="2" fillId="0" borderId="9" xfId="1" applyFont="1" applyBorder="1" applyAlignment="1">
      <alignment vertical="center" wrapText="1"/>
    </xf>
    <xf numFmtId="0" fontId="5" fillId="0" borderId="5" xfId="1" applyNumberFormat="1" applyFont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>
      <alignment horizontal="center" vertical="center" wrapText="1"/>
    </xf>
    <xf numFmtId="0" fontId="2" fillId="0" borderId="9" xfId="2" applyFont="1" applyBorder="1" applyAlignment="1">
      <alignment vertical="center" wrapText="1"/>
    </xf>
    <xf numFmtId="0" fontId="2" fillId="0" borderId="5" xfId="2" applyFont="1" applyBorder="1" applyAlignment="1">
      <alignment horizontal="center" vertical="center" wrapText="1" shrinkToFit="1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2" fillId="0" borderId="9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>
      <alignment horizontal="center" vertical="center" wrapText="1"/>
    </xf>
    <xf numFmtId="0" fontId="6" fillId="0" borderId="0" xfId="2" applyFont="1">
      <alignment vertical="center"/>
    </xf>
    <xf numFmtId="0" fontId="2" fillId="0" borderId="29" xfId="2" applyFont="1" applyBorder="1" applyAlignment="1">
      <alignment horizontal="center" vertical="center" wrapText="1"/>
    </xf>
    <xf numFmtId="0" fontId="2" fillId="0" borderId="29" xfId="2" applyFont="1" applyBorder="1" applyAlignment="1">
      <alignment vertical="center" wrapText="1"/>
    </xf>
    <xf numFmtId="0" fontId="2" fillId="0" borderId="29" xfId="2" applyFont="1" applyBorder="1" applyAlignment="1">
      <alignment horizontal="right" vertical="center" wrapText="1"/>
    </xf>
    <xf numFmtId="0" fontId="2" fillId="0" borderId="29" xfId="2" applyFont="1" applyBorder="1" applyAlignment="1">
      <alignment horizontal="left" vertical="center" wrapText="1"/>
    </xf>
    <xf numFmtId="0" fontId="2" fillId="0" borderId="38" xfId="2" applyFont="1" applyBorder="1" applyAlignment="1">
      <alignment horizontal="center" vertical="center" wrapText="1"/>
    </xf>
    <xf numFmtId="0" fontId="2" fillId="0" borderId="38" xfId="2" applyNumberFormat="1" applyFont="1" applyBorder="1" applyAlignment="1">
      <alignment horizontal="center" vertical="center" wrapText="1"/>
    </xf>
    <xf numFmtId="0" fontId="2" fillId="0" borderId="29" xfId="2" applyNumberFormat="1" applyFont="1" applyBorder="1" applyAlignment="1">
      <alignment horizontal="center" vertical="center" wrapText="1"/>
    </xf>
    <xf numFmtId="0" fontId="2" fillId="0" borderId="29" xfId="1" applyNumberFormat="1" applyFont="1" applyBorder="1" applyAlignment="1">
      <alignment horizontal="center" vertical="center" wrapText="1"/>
    </xf>
    <xf numFmtId="9" fontId="5" fillId="0" borderId="5" xfId="7" applyNumberFormat="1" applyFont="1" applyBorder="1" applyAlignment="1" applyProtection="1">
      <alignment horizontal="center" vertical="center"/>
      <protection locked="0"/>
    </xf>
    <xf numFmtId="0" fontId="14" fillId="0" borderId="0" xfId="7" applyFont="1" applyBorder="1" applyAlignment="1">
      <alignment horizontal="left"/>
    </xf>
    <xf numFmtId="0" fontId="6" fillId="0" borderId="0" xfId="7">
      <alignment vertical="center"/>
    </xf>
    <xf numFmtId="0" fontId="12" fillId="0" borderId="0" xfId="7" applyFont="1" applyBorder="1" applyAlignment="1">
      <alignment horizontal="center"/>
    </xf>
    <xf numFmtId="0" fontId="13" fillId="0" borderId="0" xfId="7" applyFont="1" applyBorder="1" applyAlignment="1">
      <alignment horizontal="center" vertical="center"/>
    </xf>
    <xf numFmtId="0" fontId="2" fillId="0" borderId="0" xfId="7" applyFont="1" applyBorder="1" applyAlignment="1">
      <alignment horizontal="left" vertical="center"/>
    </xf>
    <xf numFmtId="0" fontId="2" fillId="0" borderId="0" xfId="7" applyFont="1" applyBorder="1" applyAlignment="1">
      <alignment horizontal="center" vertical="center"/>
    </xf>
    <xf numFmtId="0" fontId="4" fillId="0" borderId="0" xfId="7" applyFont="1" applyBorder="1" applyAlignment="1"/>
    <xf numFmtId="0" fontId="2" fillId="0" borderId="2" xfId="7" applyFont="1" applyBorder="1" applyAlignment="1">
      <alignment horizontal="left" vertical="center" wrapText="1"/>
    </xf>
    <xf numFmtId="0" fontId="2" fillId="0" borderId="29" xfId="7" applyFont="1" applyBorder="1" applyAlignment="1">
      <alignment horizontal="center" vertical="center" wrapText="1"/>
    </xf>
    <xf numFmtId="0" fontId="2" fillId="0" borderId="29" xfId="7" applyFont="1" applyBorder="1" applyAlignment="1">
      <alignment vertical="center" wrapText="1"/>
    </xf>
    <xf numFmtId="0" fontId="2" fillId="0" borderId="29" xfId="7" applyFont="1" applyBorder="1" applyAlignment="1">
      <alignment horizontal="right" vertical="center" wrapText="1"/>
    </xf>
    <xf numFmtId="0" fontId="5" fillId="0" borderId="0" xfId="7" applyFont="1">
      <alignment vertical="center"/>
    </xf>
    <xf numFmtId="0" fontId="2" fillId="0" borderId="2" xfId="7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0" fontId="2" fillId="0" borderId="5" xfId="7" applyNumberFormat="1" applyFont="1" applyBorder="1" applyAlignment="1">
      <alignment horizontal="center" vertical="center" wrapText="1"/>
    </xf>
    <xf numFmtId="49" fontId="5" fillId="0" borderId="5" xfId="7" applyNumberFormat="1" applyFont="1" applyBorder="1" applyAlignment="1" applyProtection="1">
      <alignment vertical="center" wrapText="1"/>
      <protection locked="0"/>
    </xf>
    <xf numFmtId="0" fontId="2" fillId="0" borderId="5" xfId="7" applyFont="1" applyBorder="1" applyAlignment="1">
      <alignment horizontal="center" vertical="center" shrinkToFit="1"/>
    </xf>
    <xf numFmtId="0" fontId="2" fillId="0" borderId="29" xfId="7" applyFont="1" applyBorder="1" applyAlignment="1">
      <alignment horizontal="left" vertical="center" wrapText="1"/>
    </xf>
    <xf numFmtId="0" fontId="8" fillId="0" borderId="0" xfId="7" applyFont="1" applyAlignment="1">
      <alignment horizontal="justify" vertical="center"/>
    </xf>
    <xf numFmtId="0" fontId="0" fillId="0" borderId="0" xfId="0"/>
    <xf numFmtId="0" fontId="4" fillId="0" borderId="0" xfId="1" applyFont="1" applyBorder="1" applyAlignment="1"/>
    <xf numFmtId="9" fontId="5" fillId="0" borderId="5" xfId="1" applyNumberFormat="1" applyFont="1" applyBorder="1" applyAlignment="1" applyProtection="1">
      <alignment horizontal="center" vertical="center"/>
      <protection locked="0"/>
    </xf>
    <xf numFmtId="0" fontId="4" fillId="0" borderId="0" xfId="8" applyFont="1" applyBorder="1" applyAlignment="1"/>
    <xf numFmtId="0" fontId="2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left" vertical="center"/>
    </xf>
    <xf numFmtId="0" fontId="8" fillId="0" borderId="0" xfId="8" applyFont="1" applyAlignment="1">
      <alignment horizontal="justify" vertical="center"/>
    </xf>
    <xf numFmtId="0" fontId="2" fillId="0" borderId="29" xfId="8" applyFont="1" applyBorder="1" applyAlignment="1">
      <alignment horizontal="left" vertical="center" wrapText="1"/>
    </xf>
    <xf numFmtId="0" fontId="2" fillId="0" borderId="5" xfId="8" applyNumberFormat="1" applyFont="1" applyBorder="1" applyAlignment="1">
      <alignment horizontal="center" vertical="center" wrapText="1"/>
    </xf>
    <xf numFmtId="9" fontId="5" fillId="0" borderId="5" xfId="8" applyNumberFormat="1" applyFont="1" applyBorder="1" applyAlignment="1" applyProtection="1">
      <alignment horizontal="center" vertical="center"/>
      <protection locked="0"/>
    </xf>
    <xf numFmtId="0" fontId="2" fillId="0" borderId="5" xfId="8" applyFont="1" applyBorder="1" applyAlignment="1">
      <alignment horizontal="center" vertical="center" wrapText="1"/>
    </xf>
    <xf numFmtId="0" fontId="2" fillId="0" borderId="29" xfId="8" applyNumberFormat="1" applyFont="1" applyBorder="1" applyAlignment="1">
      <alignment horizontal="center" vertical="center" wrapText="1"/>
    </xf>
    <xf numFmtId="0" fontId="2" fillId="0" borderId="29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5" fillId="0" borderId="0" xfId="8" applyFont="1">
      <alignment vertical="center"/>
    </xf>
    <xf numFmtId="0" fontId="2" fillId="0" borderId="29" xfId="8" applyFont="1" applyBorder="1" applyAlignment="1">
      <alignment vertical="center" wrapText="1"/>
    </xf>
    <xf numFmtId="0" fontId="2" fillId="0" borderId="29" xfId="8" applyFont="1" applyBorder="1" applyAlignment="1">
      <alignment horizontal="right" vertical="center" wrapText="1"/>
    </xf>
    <xf numFmtId="0" fontId="2" fillId="0" borderId="2" xfId="8" applyFont="1" applyBorder="1" applyAlignment="1">
      <alignment horizontal="left" vertical="center" wrapText="1"/>
    </xf>
    <xf numFmtId="0" fontId="12" fillId="0" borderId="0" xfId="8" applyFont="1" applyBorder="1" applyAlignment="1">
      <alignment horizontal="center"/>
    </xf>
    <xf numFmtId="0" fontId="14" fillId="0" borderId="0" xfId="8" applyFont="1" applyBorder="1" applyAlignment="1">
      <alignment horizontal="left"/>
    </xf>
    <xf numFmtId="0" fontId="5" fillId="0" borderId="5" xfId="8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center" wrapText="1"/>
    </xf>
    <xf numFmtId="0" fontId="13" fillId="0" borderId="0" xfId="8" applyFont="1" applyBorder="1" applyAlignment="1">
      <alignment horizontal="center" vertical="center"/>
    </xf>
    <xf numFmtId="0" fontId="5" fillId="0" borderId="5" xfId="8" applyNumberFormat="1" applyFont="1" applyBorder="1" applyAlignment="1" applyProtection="1">
      <alignment horizontal="center" vertical="center" wrapText="1"/>
      <protection locked="0"/>
    </xf>
    <xf numFmtId="0" fontId="2" fillId="0" borderId="5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15" fillId="0" borderId="0" xfId="2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15" fillId="0" borderId="0" xfId="8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2" fillId="0" borderId="9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15" fillId="0" borderId="0" xfId="7" applyFont="1" applyBorder="1" applyAlignment="1">
      <alignment horizontal="center" vertical="center"/>
    </xf>
    <xf numFmtId="0" fontId="2" fillId="0" borderId="41" xfId="2" applyFont="1" applyBorder="1" applyAlignment="1">
      <alignment vertical="center" wrapText="1"/>
    </xf>
    <xf numFmtId="0" fontId="2" fillId="0" borderId="47" xfId="2" applyFont="1" applyBorder="1" applyAlignment="1">
      <alignment horizontal="center" vertical="center" wrapText="1"/>
    </xf>
    <xf numFmtId="0" fontId="2" fillId="0" borderId="39" xfId="1" applyFont="1" applyBorder="1" applyAlignment="1">
      <alignment vertical="center" wrapText="1"/>
    </xf>
    <xf numFmtId="0" fontId="2" fillId="0" borderId="44" xfId="1" applyFont="1" applyBorder="1" applyAlignment="1">
      <alignment vertical="center" wrapText="1"/>
    </xf>
    <xf numFmtId="0" fontId="0" fillId="0" borderId="0" xfId="0"/>
    <xf numFmtId="0" fontId="4" fillId="0" borderId="0" xfId="1" applyFont="1" applyBorder="1" applyAlignment="1"/>
    <xf numFmtId="0" fontId="0" fillId="0" borderId="0" xfId="0"/>
    <xf numFmtId="0" fontId="4" fillId="0" borderId="0" xfId="1" applyFont="1" applyBorder="1" applyAlignment="1"/>
    <xf numFmtId="0" fontId="4" fillId="0" borderId="0" xfId="16" applyFont="1" applyBorder="1" applyAlignment="1"/>
    <xf numFmtId="0" fontId="2" fillId="0" borderId="0" xfId="16" applyFont="1" applyBorder="1" applyAlignment="1">
      <alignment horizontal="center" vertical="center"/>
    </xf>
    <xf numFmtId="0" fontId="2" fillId="0" borderId="0" xfId="16" applyFont="1" applyBorder="1" applyAlignment="1">
      <alignment horizontal="left" vertical="center"/>
    </xf>
    <xf numFmtId="0" fontId="8" fillId="0" borderId="0" xfId="16" applyFont="1" applyAlignment="1">
      <alignment horizontal="justify" vertical="center"/>
    </xf>
    <xf numFmtId="0" fontId="2" fillId="0" borderId="41" xfId="16" applyFont="1" applyBorder="1" applyAlignment="1">
      <alignment horizontal="left" vertical="center" wrapText="1"/>
    </xf>
    <xf numFmtId="0" fontId="2" fillId="0" borderId="45" xfId="16" applyNumberFormat="1" applyFont="1" applyBorder="1" applyAlignment="1">
      <alignment horizontal="center" vertical="center" wrapText="1"/>
    </xf>
    <xf numFmtId="9" fontId="5" fillId="0" borderId="45" xfId="16" applyNumberFormat="1" applyFont="1" applyBorder="1" applyAlignment="1" applyProtection="1">
      <alignment horizontal="center" vertical="center"/>
      <protection locked="0"/>
    </xf>
    <xf numFmtId="0" fontId="2" fillId="0" borderId="45" xfId="16" applyFont="1" applyBorder="1" applyAlignment="1">
      <alignment horizontal="center" vertical="center" wrapText="1"/>
    </xf>
    <xf numFmtId="0" fontId="2" fillId="0" borderId="45" xfId="16" applyFont="1" applyBorder="1" applyAlignment="1">
      <alignment horizontal="center" vertical="center" shrinkToFit="1"/>
    </xf>
    <xf numFmtId="0" fontId="2" fillId="0" borderId="41" xfId="16" applyFont="1" applyBorder="1" applyAlignment="1">
      <alignment horizontal="center" vertical="center" wrapText="1"/>
    </xf>
    <xf numFmtId="0" fontId="2" fillId="0" borderId="2" xfId="16" applyFont="1" applyBorder="1" applyAlignment="1">
      <alignment horizontal="center" vertical="center" wrapText="1"/>
    </xf>
    <xf numFmtId="0" fontId="5" fillId="0" borderId="0" xfId="16" applyFont="1">
      <alignment vertical="center"/>
    </xf>
    <xf numFmtId="0" fontId="2" fillId="0" borderId="41" xfId="16" applyFont="1" applyBorder="1" applyAlignment="1">
      <alignment vertical="center" wrapText="1"/>
    </xf>
    <xf numFmtId="0" fontId="2" fillId="0" borderId="41" xfId="16" applyFont="1" applyBorder="1" applyAlignment="1">
      <alignment horizontal="right" vertical="center" wrapText="1"/>
    </xf>
    <xf numFmtId="0" fontId="2" fillId="0" borderId="2" xfId="16" applyFont="1" applyBorder="1" applyAlignment="1">
      <alignment horizontal="left" vertical="center" wrapText="1"/>
    </xf>
    <xf numFmtId="0" fontId="12" fillId="0" borderId="0" xfId="16" applyFont="1" applyBorder="1" applyAlignment="1">
      <alignment horizontal="center"/>
    </xf>
    <xf numFmtId="0" fontId="14" fillId="0" borderId="0" xfId="16" applyFont="1" applyBorder="1" applyAlignment="1">
      <alignment horizontal="left"/>
    </xf>
    <xf numFmtId="0" fontId="2" fillId="0" borderId="46" xfId="1" applyFont="1" applyBorder="1" applyAlignment="1">
      <alignment horizontal="center" vertical="center" wrapText="1"/>
    </xf>
    <xf numFmtId="0" fontId="13" fillId="0" borderId="0" xfId="16" applyFont="1" applyBorder="1" applyAlignment="1">
      <alignment horizontal="center" vertical="center"/>
    </xf>
    <xf numFmtId="0" fontId="15" fillId="0" borderId="0" xfId="16" applyFont="1" applyBorder="1" applyAlignment="1">
      <alignment horizontal="center" vertical="center"/>
    </xf>
    <xf numFmtId="9" fontId="5" fillId="0" borderId="45" xfId="16" applyNumberFormat="1" applyFont="1" applyBorder="1" applyAlignment="1" applyProtection="1">
      <alignment horizontal="center" vertical="center" wrapText="1"/>
      <protection locked="0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9" fontId="5" fillId="0" borderId="5" xfId="1" applyNumberFormat="1" applyFont="1" applyBorder="1" applyAlignment="1" applyProtection="1">
      <alignment horizontal="center" vertical="center" wrapText="1"/>
      <protection locked="0"/>
    </xf>
    <xf numFmtId="9" fontId="5" fillId="0" borderId="5" xfId="2" applyNumberFormat="1" applyFont="1" applyBorder="1" applyAlignment="1" applyProtection="1">
      <alignment horizontal="center" vertical="center" wrapText="1"/>
      <protection locked="0"/>
    </xf>
    <xf numFmtId="0" fontId="5" fillId="0" borderId="5" xfId="2" applyNumberFormat="1" applyFont="1" applyBorder="1" applyAlignment="1" applyProtection="1">
      <alignment horizontal="center" vertical="center" wrapText="1"/>
      <protection locked="0"/>
    </xf>
    <xf numFmtId="9" fontId="23" fillId="0" borderId="5" xfId="2" applyNumberFormat="1" applyFont="1" applyBorder="1" applyAlignment="1" applyProtection="1">
      <alignment horizontal="center" vertical="center" wrapText="1"/>
      <protection locked="0"/>
    </xf>
    <xf numFmtId="0" fontId="2" fillId="0" borderId="7" xfId="1" applyFont="1" applyBorder="1" applyAlignment="1">
      <alignment horizontal="left" vertical="center" wrapText="1"/>
    </xf>
    <xf numFmtId="0" fontId="2" fillId="0" borderId="42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43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43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49" fontId="5" fillId="0" borderId="3" xfId="1" applyNumberFormat="1" applyFont="1" applyBorder="1" applyAlignment="1" applyProtection="1">
      <alignment horizontal="left" vertical="center" wrapText="1"/>
      <protection locked="0"/>
    </xf>
    <xf numFmtId="49" fontId="5" fillId="0" borderId="4" xfId="1" applyNumberFormat="1" applyFont="1" applyBorder="1" applyAlignment="1" applyProtection="1">
      <alignment horizontal="left" vertical="center" wrapText="1"/>
      <protection locked="0"/>
    </xf>
    <xf numFmtId="49" fontId="5" fillId="0" borderId="24" xfId="1" applyNumberFormat="1" applyFont="1" applyBorder="1" applyAlignment="1" applyProtection="1">
      <alignment horizontal="left" vertical="center" wrapText="1"/>
      <protection locked="0"/>
    </xf>
    <xf numFmtId="49" fontId="5" fillId="0" borderId="22" xfId="1" applyNumberFormat="1" applyFont="1" applyBorder="1" applyAlignment="1" applyProtection="1">
      <alignment horizontal="left" vertical="center" wrapText="1"/>
      <protection locked="0"/>
    </xf>
    <xf numFmtId="49" fontId="5" fillId="0" borderId="5" xfId="1" applyNumberFormat="1" applyFont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2" fillId="0" borderId="0" xfId="13" applyFont="1" applyAlignment="1">
      <alignment vertical="top" wrapText="1"/>
    </xf>
    <xf numFmtId="0" fontId="22" fillId="0" borderId="0" xfId="13" applyFont="1" applyAlignment="1">
      <alignment vertical="top"/>
    </xf>
    <xf numFmtId="10" fontId="2" fillId="0" borderId="2" xfId="1" applyNumberFormat="1" applyFont="1" applyBorder="1" applyAlignment="1">
      <alignment horizontal="center" vertical="center" wrapText="1"/>
    </xf>
    <xf numFmtId="10" fontId="11" fillId="0" borderId="13" xfId="1" applyNumberFormat="1" applyFont="1" applyBorder="1" applyAlignment="1">
      <alignment horizontal="center" vertical="center" wrapText="1"/>
    </xf>
    <xf numFmtId="10" fontId="11" fillId="0" borderId="16" xfId="1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57" fontId="2" fillId="0" borderId="15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49" fontId="5" fillId="0" borderId="34" xfId="1" applyNumberFormat="1" applyFont="1" applyBorder="1" applyAlignment="1" applyProtection="1">
      <alignment horizontal="center" vertical="center" wrapText="1"/>
      <protection locked="0"/>
    </xf>
    <xf numFmtId="49" fontId="5" fillId="0" borderId="27" xfId="1" applyNumberFormat="1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41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17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center" vertical="center" shrinkToFit="1"/>
    </xf>
    <xf numFmtId="57" fontId="2" fillId="0" borderId="15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10" fontId="2" fillId="0" borderId="2" xfId="2" applyNumberFormat="1" applyFont="1" applyBorder="1" applyAlignment="1">
      <alignment horizontal="center" vertical="center" wrapText="1"/>
    </xf>
    <xf numFmtId="10" fontId="11" fillId="0" borderId="13" xfId="2" applyNumberFormat="1" applyFont="1" applyBorder="1" applyAlignment="1">
      <alignment horizontal="center" vertical="center" wrapText="1"/>
    </xf>
    <xf numFmtId="10" fontId="11" fillId="0" borderId="16" xfId="2" applyNumberFormat="1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42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/>
    </xf>
    <xf numFmtId="0" fontId="5" fillId="0" borderId="43" xfId="2" applyFont="1" applyBorder="1" applyAlignment="1">
      <alignment horizontal="left" vertical="center"/>
    </xf>
    <xf numFmtId="0" fontId="2" fillId="0" borderId="39" xfId="2" applyFont="1" applyBorder="1" applyAlignment="1">
      <alignment horizontal="center" vertical="center" wrapText="1"/>
    </xf>
    <xf numFmtId="0" fontId="2" fillId="0" borderId="44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" fillId="0" borderId="45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43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left" vertical="center" wrapText="1"/>
      <protection locked="0"/>
    </xf>
    <xf numFmtId="0" fontId="2" fillId="0" borderId="9" xfId="2" applyFont="1" applyBorder="1" applyAlignment="1">
      <alignment horizontal="center" vertical="center" wrapText="1"/>
    </xf>
    <xf numFmtId="0" fontId="2" fillId="0" borderId="33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2" fillId="0" borderId="5" xfId="8" applyFont="1" applyBorder="1" applyAlignment="1">
      <alignment horizontal="center" vertical="center" wrapText="1"/>
    </xf>
    <xf numFmtId="49" fontId="5" fillId="0" borderId="21" xfId="8" applyNumberFormat="1" applyFont="1" applyBorder="1" applyAlignment="1" applyProtection="1">
      <alignment horizontal="left" vertical="center" wrapText="1"/>
      <protection locked="0"/>
    </xf>
    <xf numFmtId="49" fontId="5" fillId="0" borderId="20" xfId="8" applyNumberFormat="1" applyFont="1" applyBorder="1" applyAlignment="1" applyProtection="1">
      <alignment horizontal="left" vertical="center" wrapText="1"/>
      <protection locked="0"/>
    </xf>
    <xf numFmtId="49" fontId="5" fillId="0" borderId="5" xfId="8" applyNumberFormat="1" applyFont="1" applyBorder="1" applyAlignment="1" applyProtection="1">
      <alignment horizontal="left" vertical="center" wrapText="1"/>
      <protection locked="0"/>
    </xf>
    <xf numFmtId="0" fontId="2" fillId="0" borderId="15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0" borderId="13" xfId="8" applyFont="1" applyBorder="1" applyAlignment="1">
      <alignment horizontal="center" vertical="center" wrapText="1"/>
    </xf>
    <xf numFmtId="49" fontId="5" fillId="0" borderId="3" xfId="8" applyNumberFormat="1" applyFont="1" applyBorder="1" applyAlignment="1" applyProtection="1">
      <alignment horizontal="left" vertical="center" wrapText="1"/>
      <protection locked="0"/>
    </xf>
    <xf numFmtId="49" fontId="5" fillId="0" borderId="4" xfId="8" applyNumberFormat="1" applyFont="1" applyBorder="1" applyAlignment="1" applyProtection="1">
      <alignment horizontal="left" vertical="center" wrapText="1"/>
      <protection locked="0"/>
    </xf>
    <xf numFmtId="0" fontId="13" fillId="0" borderId="0" xfId="8" applyFont="1" applyBorder="1" applyAlignment="1">
      <alignment horizontal="center" vertical="center"/>
    </xf>
    <xf numFmtId="0" fontId="2" fillId="0" borderId="35" xfId="8" applyFont="1" applyBorder="1" applyAlignment="1">
      <alignment horizontal="center" vertical="center"/>
    </xf>
    <xf numFmtId="0" fontId="2" fillId="0" borderId="15" xfId="8" applyFont="1" applyBorder="1" applyAlignment="1">
      <alignment horizontal="center" vertical="center" shrinkToFit="1"/>
    </xf>
    <xf numFmtId="0" fontId="11" fillId="0" borderId="14" xfId="8" applyFont="1" applyBorder="1" applyAlignment="1">
      <alignment horizontal="center" vertical="center" shrinkToFit="1"/>
    </xf>
    <xf numFmtId="57" fontId="2" fillId="0" borderId="15" xfId="8" applyNumberFormat="1" applyFont="1" applyBorder="1" applyAlignment="1">
      <alignment horizontal="center" vertical="center" wrapText="1"/>
    </xf>
    <xf numFmtId="0" fontId="2" fillId="0" borderId="19" xfId="8" applyFont="1" applyBorder="1" applyAlignment="1">
      <alignment horizontal="center" vertical="center" wrapText="1"/>
    </xf>
    <xf numFmtId="0" fontId="2" fillId="0" borderId="36" xfId="8" applyFont="1" applyBorder="1" applyAlignment="1">
      <alignment horizontal="center" vertical="center" wrapText="1"/>
    </xf>
    <xf numFmtId="10" fontId="2" fillId="0" borderId="2" xfId="8" applyNumberFormat="1" applyFont="1" applyBorder="1" applyAlignment="1">
      <alignment horizontal="center" vertical="center" wrapText="1"/>
    </xf>
    <xf numFmtId="10" fontId="11" fillId="0" borderId="13" xfId="8" applyNumberFormat="1" applyFont="1" applyBorder="1" applyAlignment="1">
      <alignment horizontal="center" vertical="center" wrapText="1"/>
    </xf>
    <xf numFmtId="10" fontId="11" fillId="0" borderId="36" xfId="8" applyNumberFormat="1" applyFont="1" applyBorder="1" applyAlignment="1">
      <alignment horizontal="center" vertical="center" wrapText="1"/>
    </xf>
    <xf numFmtId="0" fontId="15" fillId="0" borderId="0" xfId="8" applyFont="1" applyBorder="1" applyAlignment="1">
      <alignment horizontal="center" vertical="center"/>
    </xf>
    <xf numFmtId="0" fontId="2" fillId="0" borderId="39" xfId="8" applyFont="1" applyBorder="1" applyAlignment="1">
      <alignment horizontal="center" vertical="center" wrapText="1"/>
    </xf>
    <xf numFmtId="0" fontId="2" fillId="0" borderId="44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left" vertical="center" wrapText="1"/>
    </xf>
    <xf numFmtId="0" fontId="2" fillId="0" borderId="13" xfId="8" applyFont="1" applyBorder="1" applyAlignment="1">
      <alignment horizontal="left" vertical="center" wrapText="1"/>
    </xf>
    <xf numFmtId="0" fontId="2" fillId="0" borderId="36" xfId="8" applyFont="1" applyBorder="1" applyAlignment="1">
      <alignment horizontal="left" vertical="center" wrapText="1"/>
    </xf>
    <xf numFmtId="0" fontId="2" fillId="0" borderId="29" xfId="8" applyFont="1" applyBorder="1" applyAlignment="1">
      <alignment horizontal="center" vertical="center" wrapText="1"/>
    </xf>
    <xf numFmtId="0" fontId="2" fillId="0" borderId="41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left" vertical="center" wrapText="1"/>
    </xf>
    <xf numFmtId="0" fontId="5" fillId="0" borderId="18" xfId="8" applyFont="1" applyBorder="1" applyAlignment="1">
      <alignment horizontal="left" vertical="center"/>
    </xf>
    <xf numFmtId="0" fontId="5" fillId="0" borderId="8" xfId="8" applyFont="1" applyBorder="1" applyAlignment="1">
      <alignment horizontal="left" vertical="center"/>
    </xf>
    <xf numFmtId="0" fontId="5" fillId="0" borderId="12" xfId="8" applyFont="1" applyBorder="1" applyAlignment="1">
      <alignment horizontal="left" vertical="center"/>
    </xf>
    <xf numFmtId="0" fontId="5" fillId="0" borderId="0" xfId="8" applyFont="1" applyAlignment="1">
      <alignment horizontal="left" vertical="center"/>
    </xf>
    <xf numFmtId="0" fontId="5" fillId="0" borderId="17" xfId="8" applyFont="1" applyBorder="1" applyAlignment="1">
      <alignment horizontal="left" vertical="center"/>
    </xf>
    <xf numFmtId="0" fontId="5" fillId="0" borderId="30" xfId="8" applyFont="1" applyBorder="1" applyAlignment="1">
      <alignment horizontal="left" vertical="center"/>
    </xf>
    <xf numFmtId="0" fontId="5" fillId="0" borderId="35" xfId="8" applyFont="1" applyBorder="1" applyAlignment="1">
      <alignment horizontal="left" vertical="center"/>
    </xf>
    <xf numFmtId="0" fontId="5" fillId="0" borderId="37" xfId="8" applyFont="1" applyBorder="1" applyAlignment="1">
      <alignment horizontal="left" vertical="center"/>
    </xf>
    <xf numFmtId="0" fontId="2" fillId="0" borderId="42" xfId="8" applyFont="1" applyBorder="1" applyAlignment="1">
      <alignment horizontal="left" vertical="center" wrapText="1"/>
    </xf>
    <xf numFmtId="0" fontId="5" fillId="0" borderId="0" xfId="8" applyFont="1" applyBorder="1" applyAlignment="1">
      <alignment horizontal="left" vertical="center"/>
    </xf>
    <xf numFmtId="0" fontId="5" fillId="0" borderId="43" xfId="8" applyFont="1" applyBorder="1" applyAlignment="1">
      <alignment horizontal="left" vertical="center"/>
    </xf>
    <xf numFmtId="0" fontId="2" fillId="0" borderId="45" xfId="8" applyFont="1" applyBorder="1" applyAlignment="1">
      <alignment horizontal="center" vertical="center" wrapText="1"/>
    </xf>
    <xf numFmtId="0" fontId="9" fillId="0" borderId="30" xfId="8" applyFont="1" applyBorder="1" applyAlignment="1">
      <alignment horizontal="left" vertical="center" wrapText="1"/>
    </xf>
    <xf numFmtId="0" fontId="9" fillId="0" borderId="35" xfId="8" applyFont="1" applyBorder="1" applyAlignment="1">
      <alignment horizontal="left" vertical="center" wrapText="1"/>
    </xf>
    <xf numFmtId="0" fontId="9" fillId="0" borderId="43" xfId="8" applyFont="1" applyBorder="1" applyAlignment="1">
      <alignment horizontal="left" vertical="center" wrapText="1"/>
    </xf>
    <xf numFmtId="0" fontId="9" fillId="0" borderId="37" xfId="8" applyFont="1" applyBorder="1" applyAlignment="1">
      <alignment horizontal="left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/>
    </xf>
    <xf numFmtId="0" fontId="2" fillId="0" borderId="38" xfId="2" applyFont="1" applyBorder="1" applyAlignment="1">
      <alignment horizontal="center" vertical="center" wrapText="1"/>
    </xf>
    <xf numFmtId="0" fontId="2" fillId="0" borderId="35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 wrapText="1"/>
    </xf>
    <xf numFmtId="10" fontId="11" fillId="0" borderId="36" xfId="2" applyNumberFormat="1" applyFont="1" applyBorder="1" applyAlignment="1">
      <alignment horizontal="center" vertical="center" wrapText="1"/>
    </xf>
    <xf numFmtId="0" fontId="2" fillId="0" borderId="36" xfId="2" applyFont="1" applyBorder="1" applyAlignment="1">
      <alignment horizontal="left" vertical="center" wrapText="1"/>
    </xf>
    <xf numFmtId="0" fontId="2" fillId="0" borderId="29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left" vertical="center"/>
    </xf>
    <xf numFmtId="0" fontId="5" fillId="0" borderId="35" xfId="2" applyFont="1" applyBorder="1" applyAlignment="1">
      <alignment horizontal="left" vertical="center"/>
    </xf>
    <xf numFmtId="0" fontId="5" fillId="0" borderId="37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49" fontId="5" fillId="0" borderId="3" xfId="2" applyNumberFormat="1" applyFont="1" applyBorder="1" applyAlignment="1" applyProtection="1">
      <alignment horizontal="left" vertical="center" wrapText="1"/>
      <protection locked="0"/>
    </xf>
    <xf numFmtId="49" fontId="5" fillId="0" borderId="4" xfId="2" applyNumberFormat="1" applyFont="1" applyBorder="1" applyAlignment="1" applyProtection="1">
      <alignment horizontal="left" vertical="center" wrapText="1"/>
      <protection locked="0"/>
    </xf>
    <xf numFmtId="0" fontId="2" fillId="0" borderId="31" xfId="2" applyFont="1" applyBorder="1" applyAlignment="1">
      <alignment horizontal="center" vertical="center" wrapText="1"/>
    </xf>
    <xf numFmtId="49" fontId="5" fillId="0" borderId="21" xfId="2" applyNumberFormat="1" applyFont="1" applyBorder="1" applyAlignment="1" applyProtection="1">
      <alignment horizontal="left" vertical="center" wrapText="1"/>
      <protection locked="0"/>
    </xf>
    <xf numFmtId="49" fontId="5" fillId="0" borderId="20" xfId="2" applyNumberFormat="1" applyFont="1" applyBorder="1" applyAlignment="1" applyProtection="1">
      <alignment horizontal="left" vertical="center" wrapText="1"/>
      <protection locked="0"/>
    </xf>
    <xf numFmtId="49" fontId="5" fillId="0" borderId="23" xfId="2" applyNumberFormat="1" applyFont="1" applyBorder="1" applyAlignment="1" applyProtection="1">
      <alignment horizontal="left" vertical="center" wrapText="1"/>
      <protection locked="0"/>
    </xf>
    <xf numFmtId="49" fontId="5" fillId="0" borderId="22" xfId="2" applyNumberFormat="1" applyFont="1" applyBorder="1" applyAlignment="1" applyProtection="1">
      <alignment horizontal="left" vertical="center" wrapText="1"/>
      <protection locked="0"/>
    </xf>
    <xf numFmtId="49" fontId="5" fillId="0" borderId="3" xfId="7" applyNumberFormat="1" applyFont="1" applyBorder="1" applyAlignment="1" applyProtection="1">
      <alignment horizontal="left" vertical="center" wrapText="1"/>
      <protection locked="0"/>
    </xf>
    <xf numFmtId="49" fontId="5" fillId="0" borderId="4" xfId="7" applyNumberFormat="1" applyFont="1" applyBorder="1" applyAlignment="1" applyProtection="1">
      <alignment horizontal="left" vertical="center" wrapText="1"/>
      <protection locked="0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49" fontId="5" fillId="0" borderId="21" xfId="2" applyNumberFormat="1" applyFont="1" applyBorder="1" applyAlignment="1" applyProtection="1">
      <alignment horizontal="center" vertical="center" wrapText="1"/>
      <protection locked="0"/>
    </xf>
    <xf numFmtId="49" fontId="5" fillId="0" borderId="20" xfId="2" applyNumberFormat="1" applyFont="1" applyBorder="1" applyAlignment="1" applyProtection="1">
      <alignment horizontal="center" vertical="center" wrapText="1"/>
      <protection locked="0"/>
    </xf>
    <xf numFmtId="0" fontId="0" fillId="0" borderId="44" xfId="0" applyBorder="1"/>
    <xf numFmtId="49" fontId="5" fillId="0" borderId="5" xfId="7" applyNumberFormat="1" applyFont="1" applyBorder="1" applyAlignment="1" applyProtection="1">
      <alignment horizontal="left" vertical="center" wrapText="1"/>
      <protection locked="0"/>
    </xf>
    <xf numFmtId="0" fontId="2" fillId="0" borderId="5" xfId="7" applyFont="1" applyBorder="1" applyAlignment="1">
      <alignment horizontal="center" vertical="center" wrapText="1"/>
    </xf>
    <xf numFmtId="0" fontId="2" fillId="0" borderId="45" xfId="7" applyFont="1" applyBorder="1" applyAlignment="1">
      <alignment horizontal="center" vertical="center" wrapText="1"/>
    </xf>
    <xf numFmtId="0" fontId="9" fillId="0" borderId="30" xfId="7" applyFont="1" applyBorder="1" applyAlignment="1">
      <alignment horizontal="left" vertical="center" wrapText="1"/>
    </xf>
    <xf numFmtId="0" fontId="9" fillId="0" borderId="35" xfId="7" applyFont="1" applyBorder="1" applyAlignment="1">
      <alignment horizontal="left" vertical="center" wrapText="1"/>
    </xf>
    <xf numFmtId="0" fontId="9" fillId="0" borderId="43" xfId="7" applyFont="1" applyBorder="1" applyAlignment="1">
      <alignment horizontal="left" vertical="center" wrapText="1"/>
    </xf>
    <xf numFmtId="0" fontId="9" fillId="0" borderId="37" xfId="7" applyFont="1" applyBorder="1" applyAlignment="1">
      <alignment horizontal="left" vertical="center" wrapText="1"/>
    </xf>
    <xf numFmtId="0" fontId="2" fillId="0" borderId="7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center" wrapText="1"/>
    </xf>
    <xf numFmtId="0" fontId="2" fillId="0" borderId="30" xfId="7" applyFont="1" applyBorder="1" applyAlignment="1">
      <alignment horizontal="center" vertical="center" wrapText="1"/>
    </xf>
    <xf numFmtId="0" fontId="2" fillId="0" borderId="8" xfId="7" applyFont="1" applyBorder="1" applyAlignment="1">
      <alignment horizontal="center" vertical="center" wrapText="1"/>
    </xf>
    <xf numFmtId="0" fontId="13" fillId="0" borderId="0" xfId="7" applyFont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2" fillId="0" borderId="35" xfId="7" applyFont="1" applyBorder="1" applyAlignment="1">
      <alignment horizontal="center" vertical="center"/>
    </xf>
    <xf numFmtId="0" fontId="2" fillId="0" borderId="15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57" fontId="2" fillId="0" borderId="15" xfId="7" applyNumberFormat="1" applyFont="1" applyBorder="1" applyAlignment="1">
      <alignment horizontal="center" vertical="center" wrapText="1"/>
    </xf>
    <xf numFmtId="0" fontId="2" fillId="0" borderId="19" xfId="7" applyFont="1" applyBorder="1" applyAlignment="1">
      <alignment horizontal="center" vertical="center" wrapText="1"/>
    </xf>
    <xf numFmtId="0" fontId="2" fillId="0" borderId="14" xfId="7" applyFont="1" applyBorder="1" applyAlignment="1">
      <alignment horizontal="center" vertical="center" wrapText="1"/>
    </xf>
    <xf numFmtId="0" fontId="2" fillId="0" borderId="39" xfId="7" applyFont="1" applyBorder="1" applyAlignment="1">
      <alignment horizontal="center" vertical="center" wrapText="1"/>
    </xf>
    <xf numFmtId="0" fontId="2" fillId="0" borderId="44" xfId="7" applyFont="1" applyBorder="1" applyAlignment="1">
      <alignment horizontal="center" vertical="center" wrapText="1"/>
    </xf>
    <xf numFmtId="0" fontId="2" fillId="0" borderId="40" xfId="7" applyFont="1" applyBorder="1" applyAlignment="1">
      <alignment horizontal="center" vertical="center" wrapText="1"/>
    </xf>
    <xf numFmtId="10" fontId="2" fillId="0" borderId="2" xfId="7" applyNumberFormat="1" applyFont="1" applyBorder="1" applyAlignment="1">
      <alignment horizontal="center" vertical="center" wrapText="1"/>
    </xf>
    <xf numFmtId="10" fontId="11" fillId="0" borderId="13" xfId="7" applyNumberFormat="1" applyFont="1" applyBorder="1" applyAlignment="1">
      <alignment horizontal="center" vertical="center" wrapText="1"/>
    </xf>
    <xf numFmtId="10" fontId="11" fillId="0" borderId="36" xfId="7" applyNumberFormat="1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13" xfId="7" applyFont="1" applyBorder="1" applyAlignment="1">
      <alignment horizontal="center" vertical="center" wrapText="1"/>
    </xf>
    <xf numFmtId="0" fontId="2" fillId="0" borderId="36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left" vertical="center" wrapText="1"/>
    </xf>
    <xf numFmtId="0" fontId="2" fillId="0" borderId="13" xfId="7" applyFont="1" applyBorder="1" applyAlignment="1">
      <alignment horizontal="left" vertical="center" wrapText="1"/>
    </xf>
    <xf numFmtId="0" fontId="2" fillId="0" borderId="36" xfId="7" applyFont="1" applyBorder="1" applyAlignment="1">
      <alignment horizontal="left" vertical="center" wrapText="1"/>
    </xf>
    <xf numFmtId="0" fontId="2" fillId="0" borderId="29" xfId="7" applyFont="1" applyBorder="1" applyAlignment="1">
      <alignment horizontal="center" vertical="center" wrapText="1"/>
    </xf>
    <xf numFmtId="0" fontId="2" fillId="0" borderId="41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left" vertical="center" wrapText="1"/>
    </xf>
    <xf numFmtId="0" fontId="5" fillId="0" borderId="18" xfId="7" applyFont="1" applyBorder="1" applyAlignment="1">
      <alignment horizontal="left" vertical="center"/>
    </xf>
    <xf numFmtId="0" fontId="5" fillId="0" borderId="8" xfId="7" applyFont="1" applyBorder="1" applyAlignment="1">
      <alignment horizontal="left" vertical="center"/>
    </xf>
    <xf numFmtId="0" fontId="5" fillId="0" borderId="12" xfId="7" applyFont="1" applyBorder="1" applyAlignment="1">
      <alignment horizontal="left" vertical="center"/>
    </xf>
    <xf numFmtId="0" fontId="5" fillId="0" borderId="0" xfId="7" applyFont="1" applyAlignment="1">
      <alignment horizontal="left" vertical="center"/>
    </xf>
    <xf numFmtId="0" fontId="5" fillId="0" borderId="17" xfId="7" applyFont="1" applyBorder="1" applyAlignment="1">
      <alignment horizontal="left" vertical="center"/>
    </xf>
    <xf numFmtId="0" fontId="5" fillId="0" borderId="30" xfId="7" applyFont="1" applyBorder="1" applyAlignment="1">
      <alignment horizontal="left" vertical="center"/>
    </xf>
    <xf numFmtId="0" fontId="5" fillId="0" borderId="35" xfId="7" applyFont="1" applyBorder="1" applyAlignment="1">
      <alignment horizontal="left" vertical="center"/>
    </xf>
    <xf numFmtId="0" fontId="5" fillId="0" borderId="37" xfId="7" applyFont="1" applyBorder="1" applyAlignment="1">
      <alignment horizontal="left" vertical="center"/>
    </xf>
    <xf numFmtId="0" fontId="2" fillId="0" borderId="42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/>
    </xf>
    <xf numFmtId="0" fontId="5" fillId="0" borderId="43" xfId="7" applyFont="1" applyBorder="1" applyAlignment="1">
      <alignment horizontal="left" vertical="center"/>
    </xf>
    <xf numFmtId="0" fontId="15" fillId="0" borderId="0" xfId="16" applyFont="1" applyBorder="1" applyAlignment="1">
      <alignment horizontal="center" vertical="center"/>
    </xf>
    <xf numFmtId="0" fontId="2" fillId="0" borderId="39" xfId="16" applyFont="1" applyBorder="1" applyAlignment="1">
      <alignment horizontal="center" vertical="center" wrapText="1"/>
    </xf>
    <xf numFmtId="0" fontId="2" fillId="0" borderId="40" xfId="16" applyFont="1" applyBorder="1" applyAlignment="1">
      <alignment horizontal="center" vertical="center" wrapText="1"/>
    </xf>
    <xf numFmtId="0" fontId="2" fillId="0" borderId="44" xfId="16" applyFont="1" applyBorder="1" applyAlignment="1">
      <alignment horizontal="center" vertical="center" wrapText="1"/>
    </xf>
    <xf numFmtId="0" fontId="9" fillId="0" borderId="30" xfId="16" applyFont="1" applyBorder="1" applyAlignment="1">
      <alignment horizontal="left" vertical="center" wrapText="1"/>
    </xf>
    <xf numFmtId="0" fontId="9" fillId="0" borderId="43" xfId="16" applyFont="1" applyBorder="1" applyAlignment="1">
      <alignment horizontal="left" vertical="center" wrapText="1"/>
    </xf>
    <xf numFmtId="0" fontId="9" fillId="0" borderId="37" xfId="16" applyFont="1" applyBorder="1" applyAlignment="1">
      <alignment horizontal="left" vertical="center" wrapText="1"/>
    </xf>
    <xf numFmtId="0" fontId="2" fillId="0" borderId="7" xfId="16" applyFont="1" applyBorder="1" applyAlignment="1">
      <alignment horizontal="center" vertical="center" wrapText="1"/>
    </xf>
    <xf numFmtId="0" fontId="2" fillId="0" borderId="12" xfId="16" applyFont="1" applyBorder="1" applyAlignment="1">
      <alignment horizontal="center" vertical="center" wrapText="1"/>
    </xf>
    <xf numFmtId="0" fontId="2" fillId="0" borderId="30" xfId="16" applyFont="1" applyBorder="1" applyAlignment="1">
      <alignment horizontal="center" vertical="center" wrapText="1"/>
    </xf>
    <xf numFmtId="0" fontId="2" fillId="0" borderId="46" xfId="16" applyFont="1" applyBorder="1" applyAlignment="1">
      <alignment horizontal="center" vertical="center" wrapText="1"/>
    </xf>
    <xf numFmtId="0" fontId="2" fillId="0" borderId="45" xfId="16" applyFont="1" applyBorder="1" applyAlignment="1">
      <alignment horizontal="center" vertical="center" wrapText="1"/>
    </xf>
    <xf numFmtId="49" fontId="5" fillId="0" borderId="45" xfId="16" applyNumberFormat="1" applyFont="1" applyBorder="1" applyAlignment="1" applyProtection="1">
      <alignment horizontal="left" vertical="center" wrapText="1"/>
      <protection locked="0"/>
    </xf>
    <xf numFmtId="10" fontId="2" fillId="0" borderId="2" xfId="16" applyNumberFormat="1" applyFont="1" applyBorder="1" applyAlignment="1">
      <alignment horizontal="center" vertical="center" wrapText="1"/>
    </xf>
    <xf numFmtId="10" fontId="11" fillId="0" borderId="13" xfId="16" applyNumberFormat="1" applyFont="1" applyBorder="1" applyAlignment="1">
      <alignment horizontal="center" vertical="center" wrapText="1"/>
    </xf>
    <xf numFmtId="10" fontId="11" fillId="0" borderId="36" xfId="16" applyNumberFormat="1" applyFont="1" applyBorder="1" applyAlignment="1">
      <alignment horizontal="center" vertical="center" wrapText="1"/>
    </xf>
    <xf numFmtId="0" fontId="13" fillId="0" borderId="0" xfId="16" applyFont="1" applyBorder="1" applyAlignment="1">
      <alignment horizontal="center" vertical="center"/>
    </xf>
    <xf numFmtId="0" fontId="2" fillId="0" borderId="43" xfId="16" applyFont="1" applyBorder="1" applyAlignment="1">
      <alignment horizontal="center" vertical="center"/>
    </xf>
    <xf numFmtId="0" fontId="2" fillId="0" borderId="39" xfId="16" applyFont="1" applyBorder="1" applyAlignment="1">
      <alignment horizontal="center" vertical="center" shrinkToFit="1"/>
    </xf>
    <xf numFmtId="0" fontId="11" fillId="0" borderId="44" xfId="16" applyFont="1" applyBorder="1" applyAlignment="1">
      <alignment horizontal="center" vertical="center" shrinkToFit="1"/>
    </xf>
    <xf numFmtId="57" fontId="2" fillId="0" borderId="39" xfId="16" applyNumberFormat="1" applyFont="1" applyBorder="1" applyAlignment="1">
      <alignment horizontal="center" vertical="center" wrapText="1"/>
    </xf>
    <xf numFmtId="0" fontId="2" fillId="0" borderId="2" xfId="16" applyFont="1" applyBorder="1" applyAlignment="1">
      <alignment horizontal="center" vertical="center" wrapText="1"/>
    </xf>
    <xf numFmtId="0" fontId="2" fillId="0" borderId="13" xfId="16" applyFont="1" applyBorder="1" applyAlignment="1">
      <alignment horizontal="center" vertical="center" wrapText="1"/>
    </xf>
    <xf numFmtId="0" fontId="2" fillId="0" borderId="36" xfId="16" applyFont="1" applyBorder="1" applyAlignment="1">
      <alignment horizontal="center" vertical="center" wrapText="1"/>
    </xf>
    <xf numFmtId="0" fontId="2" fillId="0" borderId="2" xfId="16" applyFont="1" applyBorder="1" applyAlignment="1">
      <alignment horizontal="left" vertical="center" wrapText="1"/>
    </xf>
    <xf numFmtId="0" fontId="2" fillId="0" borderId="13" xfId="16" applyFont="1" applyBorder="1" applyAlignment="1">
      <alignment horizontal="left" vertical="center" wrapText="1"/>
    </xf>
    <xf numFmtId="0" fontId="2" fillId="0" borderId="36" xfId="16" applyFont="1" applyBorder="1" applyAlignment="1">
      <alignment horizontal="left" vertical="center" wrapText="1"/>
    </xf>
    <xf numFmtId="0" fontId="2" fillId="0" borderId="41" xfId="16" applyFont="1" applyBorder="1" applyAlignment="1">
      <alignment horizontal="center" vertical="center" wrapText="1"/>
    </xf>
    <xf numFmtId="0" fontId="2" fillId="0" borderId="7" xfId="16" applyFont="1" applyBorder="1" applyAlignment="1">
      <alignment horizontal="left" vertical="center" wrapText="1"/>
    </xf>
    <xf numFmtId="0" fontId="5" fillId="0" borderId="42" xfId="16" applyFont="1" applyBorder="1" applyAlignment="1">
      <alignment horizontal="left" vertical="center"/>
    </xf>
    <xf numFmtId="0" fontId="5" fillId="0" borderId="46" xfId="16" applyFont="1" applyBorder="1" applyAlignment="1">
      <alignment horizontal="left" vertical="center"/>
    </xf>
    <xf numFmtId="0" fontId="5" fillId="0" borderId="12" xfId="16" applyFont="1" applyBorder="1" applyAlignment="1">
      <alignment horizontal="left" vertical="center"/>
    </xf>
    <xf numFmtId="0" fontId="5" fillId="0" borderId="0" xfId="16" applyFont="1" applyAlignment="1">
      <alignment horizontal="left" vertical="center"/>
    </xf>
    <xf numFmtId="0" fontId="5" fillId="0" borderId="17" xfId="16" applyFont="1" applyBorder="1" applyAlignment="1">
      <alignment horizontal="left" vertical="center"/>
    </xf>
    <xf numFmtId="0" fontId="5" fillId="0" borderId="30" xfId="16" applyFont="1" applyBorder="1" applyAlignment="1">
      <alignment horizontal="left" vertical="center"/>
    </xf>
    <xf numFmtId="0" fontId="5" fillId="0" borderId="43" xfId="16" applyFont="1" applyBorder="1" applyAlignment="1">
      <alignment horizontal="left" vertical="center"/>
    </xf>
    <xf numFmtId="0" fontId="5" fillId="0" borderId="37" xfId="16" applyFont="1" applyBorder="1" applyAlignment="1">
      <alignment horizontal="left" vertical="center"/>
    </xf>
    <xf numFmtId="0" fontId="2" fillId="0" borderId="42" xfId="16" applyFont="1" applyBorder="1" applyAlignment="1">
      <alignment horizontal="left" vertical="center" wrapText="1"/>
    </xf>
    <xf numFmtId="0" fontId="5" fillId="0" borderId="0" xfId="16" applyFont="1" applyBorder="1" applyAlignment="1">
      <alignment horizontal="left" vertical="center"/>
    </xf>
    <xf numFmtId="0" fontId="2" fillId="0" borderId="47" xfId="16" applyFont="1" applyBorder="1" applyAlignment="1">
      <alignment horizontal="center" vertical="center" wrapText="1"/>
    </xf>
    <xf numFmtId="0" fontId="2" fillId="0" borderId="31" xfId="16" applyFont="1" applyBorder="1" applyAlignment="1">
      <alignment horizontal="center" vertical="center" wrapText="1"/>
    </xf>
    <xf numFmtId="0" fontId="2" fillId="0" borderId="48" xfId="16" applyFont="1" applyBorder="1" applyAlignment="1">
      <alignment horizontal="center" vertical="center" wrapText="1"/>
    </xf>
  </cellXfs>
  <cellStyles count="17">
    <cellStyle name="常规" xfId="0" builtinId="0"/>
    <cellStyle name="常规 2" xfId="1"/>
    <cellStyle name="常规 3" xfId="2"/>
    <cellStyle name="常规 3 2" xfId="7"/>
    <cellStyle name="常规 3 3" xfId="8"/>
    <cellStyle name="常规 3 4" xfId="14"/>
    <cellStyle name="常规 3 5" xfId="15"/>
    <cellStyle name="常规 3 6" xfId="16"/>
    <cellStyle name="常规 4" xfId="3"/>
    <cellStyle name="常规 4 2" xfId="9"/>
    <cellStyle name="常规 5" xfId="4"/>
    <cellStyle name="常规 5 2" xfId="10"/>
    <cellStyle name="常规 7" xfId="5"/>
    <cellStyle name="常规 7 2" xfId="11"/>
    <cellStyle name="常规 8" xfId="6"/>
    <cellStyle name="常规 8 2" xfId="12"/>
    <cellStyle name="常规 9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tabSelected="1" topLeftCell="A4" zoomScale="130" zoomScaleNormal="130" workbookViewId="0">
      <selection activeCell="H18" sqref="H18"/>
    </sheetView>
  </sheetViews>
  <sheetFormatPr defaultRowHeight="14.25"/>
  <cols>
    <col min="1" max="1" width="11.625" style="2" customWidth="1"/>
    <col min="2" max="2" width="10.625" style="2" customWidth="1"/>
    <col min="3" max="3" width="9" style="2"/>
    <col min="4" max="4" width="10.125" style="2" customWidth="1"/>
    <col min="5" max="6" width="11.625" style="2" customWidth="1"/>
    <col min="7" max="8" width="10.625" style="2" customWidth="1"/>
    <col min="9" max="9" width="9" style="2"/>
    <col min="10" max="10" width="8.5" style="2" customWidth="1"/>
    <col min="11" max="14" width="9" style="2"/>
    <col min="15" max="15" width="9.125" style="1" bestFit="1" customWidth="1"/>
    <col min="16" max="16384" width="9" style="1"/>
  </cols>
  <sheetData>
    <row r="1" spans="1:13" s="2" customFormat="1" ht="18.75">
      <c r="A1" s="20" t="s">
        <v>54</v>
      </c>
    </row>
    <row r="2" spans="1:13" s="19" customFormat="1" ht="25.5">
      <c r="A2" s="269" t="s">
        <v>53</v>
      </c>
      <c r="B2" s="269"/>
      <c r="C2" s="269"/>
      <c r="D2" s="269"/>
      <c r="E2" s="269"/>
      <c r="F2" s="269"/>
      <c r="G2" s="269"/>
      <c r="H2" s="269"/>
      <c r="I2" s="269"/>
    </row>
    <row r="3" spans="1:13" s="39" customFormat="1" ht="17.25" customHeight="1">
      <c r="A3" s="75"/>
      <c r="B3" s="75"/>
      <c r="C3" s="270" t="s">
        <v>364</v>
      </c>
      <c r="D3" s="270"/>
      <c r="E3" s="270"/>
      <c r="F3" s="176"/>
      <c r="G3" s="75"/>
      <c r="H3" s="75"/>
      <c r="I3" s="75"/>
    </row>
    <row r="4" spans="1:13" s="3" customFormat="1" ht="14.25" customHeight="1">
      <c r="A4" s="5" t="s">
        <v>179</v>
      </c>
      <c r="B4" s="4"/>
      <c r="C4" s="4"/>
      <c r="D4" s="4"/>
      <c r="E4" s="4"/>
      <c r="F4" s="4"/>
      <c r="G4" s="4"/>
      <c r="H4" s="271" t="s">
        <v>52</v>
      </c>
      <c r="I4" s="271"/>
    </row>
    <row r="5" spans="1:13" s="3" customFormat="1" ht="22.5" customHeight="1">
      <c r="A5" s="73" t="s">
        <v>51</v>
      </c>
      <c r="B5" s="74" t="s">
        <v>50</v>
      </c>
      <c r="C5" s="272" t="s">
        <v>91</v>
      </c>
      <c r="D5" s="273"/>
      <c r="E5" s="282" t="s">
        <v>49</v>
      </c>
      <c r="F5" s="283"/>
      <c r="G5" s="274" t="s">
        <v>181</v>
      </c>
      <c r="H5" s="275"/>
      <c r="I5" s="252"/>
    </row>
    <row r="6" spans="1:13" s="3" customFormat="1" ht="13.5">
      <c r="A6" s="253" t="s">
        <v>0</v>
      </c>
      <c r="B6" s="251" t="s">
        <v>1</v>
      </c>
      <c r="C6" s="252"/>
      <c r="D6" s="282" t="s">
        <v>2</v>
      </c>
      <c r="E6" s="284"/>
      <c r="F6" s="283"/>
      <c r="G6" s="251" t="s">
        <v>48</v>
      </c>
      <c r="H6" s="252"/>
      <c r="I6" s="74" t="s">
        <v>47</v>
      </c>
    </row>
    <row r="7" spans="1:13" s="3" customFormat="1" ht="13.5">
      <c r="A7" s="254"/>
      <c r="B7" s="16" t="s">
        <v>3</v>
      </c>
      <c r="C7" s="16">
        <v>27.1</v>
      </c>
      <c r="D7" s="16" t="s">
        <v>4</v>
      </c>
      <c r="E7" s="282">
        <v>27.1</v>
      </c>
      <c r="F7" s="283"/>
      <c r="G7" s="16" t="s">
        <v>5</v>
      </c>
      <c r="H7" s="16">
        <v>27.1</v>
      </c>
      <c r="I7" s="266">
        <f>H8/C8</f>
        <v>1</v>
      </c>
    </row>
    <row r="8" spans="1:13" s="3" customFormat="1" ht="21">
      <c r="A8" s="254"/>
      <c r="B8" s="17" t="s">
        <v>6</v>
      </c>
      <c r="C8" s="16">
        <v>27.1</v>
      </c>
      <c r="D8" s="17" t="s">
        <v>6</v>
      </c>
      <c r="E8" s="282">
        <v>27.1</v>
      </c>
      <c r="F8" s="283"/>
      <c r="G8" s="17" t="s">
        <v>6</v>
      </c>
      <c r="H8" s="16">
        <v>27.1</v>
      </c>
      <c r="I8" s="267"/>
    </row>
    <row r="9" spans="1:13" s="3" customFormat="1" ht="13.5">
      <c r="A9" s="276"/>
      <c r="B9" s="17" t="s">
        <v>7</v>
      </c>
      <c r="C9" s="16">
        <v>0</v>
      </c>
      <c r="D9" s="17" t="s">
        <v>7</v>
      </c>
      <c r="E9" s="282">
        <v>0</v>
      </c>
      <c r="F9" s="283"/>
      <c r="G9" s="17" t="s">
        <v>7</v>
      </c>
      <c r="H9" s="16">
        <v>0</v>
      </c>
      <c r="I9" s="268"/>
    </row>
    <row r="10" spans="1:13" s="3" customFormat="1" ht="13.5">
      <c r="A10" s="277" t="s">
        <v>46</v>
      </c>
      <c r="B10" s="251" t="s">
        <v>8</v>
      </c>
      <c r="C10" s="275"/>
      <c r="D10" s="252"/>
      <c r="E10" s="280" t="s">
        <v>9</v>
      </c>
      <c r="F10" s="281"/>
      <c r="G10" s="280"/>
      <c r="H10" s="280"/>
      <c r="I10" s="74" t="s">
        <v>10</v>
      </c>
    </row>
    <row r="11" spans="1:13" s="3" customFormat="1" ht="24.95" customHeight="1">
      <c r="A11" s="278"/>
      <c r="B11" s="232" t="s">
        <v>45</v>
      </c>
      <c r="C11" s="234"/>
      <c r="D11" s="235"/>
      <c r="E11" s="232" t="s">
        <v>367</v>
      </c>
      <c r="F11" s="233"/>
      <c r="G11" s="234"/>
      <c r="H11" s="235"/>
      <c r="I11" s="266">
        <f>I23/100</f>
        <v>1</v>
      </c>
      <c r="M11" s="14"/>
    </row>
    <row r="12" spans="1:13" s="3" customFormat="1" ht="24.95" customHeight="1">
      <c r="A12" s="278"/>
      <c r="B12" s="236"/>
      <c r="C12" s="238"/>
      <c r="D12" s="239"/>
      <c r="E12" s="236"/>
      <c r="F12" s="237"/>
      <c r="G12" s="238"/>
      <c r="H12" s="239"/>
      <c r="I12" s="267"/>
    </row>
    <row r="13" spans="1:13" s="3" customFormat="1" ht="24.95" customHeight="1">
      <c r="A13" s="279"/>
      <c r="B13" s="240"/>
      <c r="C13" s="242"/>
      <c r="D13" s="243"/>
      <c r="E13" s="240"/>
      <c r="F13" s="241"/>
      <c r="G13" s="242"/>
      <c r="H13" s="243"/>
      <c r="I13" s="268"/>
    </row>
    <row r="14" spans="1:13" s="3" customFormat="1" ht="20.100000000000001" customHeight="1">
      <c r="A14" s="248" t="s">
        <v>44</v>
      </c>
      <c r="B14" s="74" t="s">
        <v>11</v>
      </c>
      <c r="C14" s="74" t="s">
        <v>12</v>
      </c>
      <c r="D14" s="251" t="s">
        <v>13</v>
      </c>
      <c r="E14" s="252"/>
      <c r="F14" s="194" t="s">
        <v>368</v>
      </c>
      <c r="G14" s="74" t="s">
        <v>14</v>
      </c>
      <c r="H14" s="74" t="s">
        <v>43</v>
      </c>
      <c r="I14" s="74" t="s">
        <v>42</v>
      </c>
    </row>
    <row r="15" spans="1:13" s="3" customFormat="1" ht="20.100000000000001" customHeight="1">
      <c r="A15" s="249"/>
      <c r="B15" s="253" t="s">
        <v>41</v>
      </c>
      <c r="C15" s="72" t="s">
        <v>15</v>
      </c>
      <c r="D15" s="255" t="s">
        <v>40</v>
      </c>
      <c r="E15" s="256"/>
      <c r="F15" s="13">
        <v>15</v>
      </c>
      <c r="G15" s="12" t="s">
        <v>334</v>
      </c>
      <c r="H15" s="12" t="s">
        <v>432</v>
      </c>
      <c r="I15" s="13">
        <v>15</v>
      </c>
    </row>
    <row r="16" spans="1:13" s="3" customFormat="1" ht="20.100000000000001" customHeight="1">
      <c r="A16" s="249"/>
      <c r="B16" s="254"/>
      <c r="C16" s="72" t="s">
        <v>16</v>
      </c>
      <c r="D16" s="257" t="s">
        <v>330</v>
      </c>
      <c r="E16" s="258"/>
      <c r="F16" s="13">
        <v>15</v>
      </c>
      <c r="G16" s="152" t="s">
        <v>376</v>
      </c>
      <c r="H16" s="228" t="s">
        <v>554</v>
      </c>
      <c r="I16" s="13">
        <v>15</v>
      </c>
    </row>
    <row r="17" spans="1:14" s="3" customFormat="1" ht="20.100000000000001" customHeight="1">
      <c r="A17" s="249"/>
      <c r="B17" s="254"/>
      <c r="C17" s="74" t="s">
        <v>17</v>
      </c>
      <c r="D17" s="255" t="s">
        <v>373</v>
      </c>
      <c r="E17" s="256"/>
      <c r="F17" s="13">
        <v>10</v>
      </c>
      <c r="G17" s="152" t="s">
        <v>383</v>
      </c>
      <c r="H17" s="152" t="s">
        <v>515</v>
      </c>
      <c r="I17" s="13">
        <v>10</v>
      </c>
    </row>
    <row r="18" spans="1:14" s="3" customFormat="1" ht="20.100000000000001" customHeight="1">
      <c r="A18" s="249"/>
      <c r="B18" s="254"/>
      <c r="C18" s="74" t="s">
        <v>39</v>
      </c>
      <c r="D18" s="255" t="s">
        <v>331</v>
      </c>
      <c r="E18" s="256"/>
      <c r="F18" s="13">
        <v>10</v>
      </c>
      <c r="G18" s="152" t="s">
        <v>384</v>
      </c>
      <c r="H18" s="152">
        <v>1</v>
      </c>
      <c r="I18" s="13">
        <v>10</v>
      </c>
    </row>
    <row r="19" spans="1:14" s="151" customFormat="1" ht="20.100000000000001" customHeight="1">
      <c r="A19" s="249"/>
      <c r="B19" s="262" t="s">
        <v>38</v>
      </c>
      <c r="C19" s="177" t="s">
        <v>19</v>
      </c>
      <c r="D19" s="259" t="s">
        <v>380</v>
      </c>
      <c r="E19" s="259"/>
      <c r="F19" s="8">
        <v>15</v>
      </c>
      <c r="G19" s="152" t="s">
        <v>378</v>
      </c>
      <c r="H19" s="228" t="s">
        <v>513</v>
      </c>
      <c r="I19" s="8">
        <v>15</v>
      </c>
    </row>
    <row r="20" spans="1:14" s="3" customFormat="1" ht="20.100000000000001" customHeight="1">
      <c r="A20" s="249"/>
      <c r="B20" s="263"/>
      <c r="C20" s="177" t="s">
        <v>381</v>
      </c>
      <c r="D20" s="259" t="s">
        <v>382</v>
      </c>
      <c r="E20" s="259"/>
      <c r="F20" s="8">
        <v>15</v>
      </c>
      <c r="G20" s="152" t="s">
        <v>375</v>
      </c>
      <c r="H20" s="152" t="s">
        <v>514</v>
      </c>
      <c r="I20" s="8">
        <v>15</v>
      </c>
    </row>
    <row r="21" spans="1:14" s="3" customFormat="1" ht="20.100000000000001" customHeight="1">
      <c r="A21" s="249"/>
      <c r="B21" s="11" t="s">
        <v>37</v>
      </c>
      <c r="C21" s="95" t="s">
        <v>95</v>
      </c>
      <c r="D21" s="259" t="s">
        <v>124</v>
      </c>
      <c r="E21" s="259" t="s">
        <v>31</v>
      </c>
      <c r="F21" s="8">
        <v>10</v>
      </c>
      <c r="G21" s="152" t="s">
        <v>379</v>
      </c>
      <c r="H21" s="152">
        <v>1</v>
      </c>
      <c r="I21" s="8">
        <v>10</v>
      </c>
    </row>
    <row r="22" spans="1:14" s="3" customFormat="1" ht="20.100000000000001" customHeight="1">
      <c r="A22" s="249"/>
      <c r="B22" s="11" t="s">
        <v>36</v>
      </c>
      <c r="C22" s="71" t="s">
        <v>32</v>
      </c>
      <c r="D22" s="259" t="s">
        <v>32</v>
      </c>
      <c r="E22" s="259"/>
      <c r="F22" s="8">
        <v>10</v>
      </c>
      <c r="G22" s="9">
        <v>1</v>
      </c>
      <c r="H22" s="9">
        <v>1</v>
      </c>
      <c r="I22" s="8">
        <v>10</v>
      </c>
    </row>
    <row r="23" spans="1:14" s="3" customFormat="1" ht="20.100000000000001" customHeight="1">
      <c r="A23" s="250"/>
      <c r="B23" s="260" t="s">
        <v>35</v>
      </c>
      <c r="C23" s="260"/>
      <c r="D23" s="260"/>
      <c r="E23" s="260"/>
      <c r="F23" s="261"/>
      <c r="G23" s="260"/>
      <c r="H23" s="260"/>
      <c r="I23" s="8">
        <f>SUM(I15:I22)</f>
        <v>100</v>
      </c>
    </row>
    <row r="24" spans="1:14" s="3" customFormat="1" ht="98.25" customHeight="1">
      <c r="A24" s="7" t="s">
        <v>34</v>
      </c>
      <c r="B24" s="244" t="s">
        <v>92</v>
      </c>
      <c r="C24" s="245"/>
      <c r="D24" s="245"/>
      <c r="E24" s="245"/>
      <c r="F24" s="246"/>
      <c r="G24" s="245"/>
      <c r="H24" s="245"/>
      <c r="I24" s="247"/>
      <c r="N24" s="6"/>
    </row>
    <row r="25" spans="1:14" s="3" customFormat="1" ht="13.5">
      <c r="A25" s="5" t="s">
        <v>24</v>
      </c>
      <c r="B25" s="4"/>
      <c r="C25" s="4"/>
      <c r="D25" s="5"/>
      <c r="E25" s="4"/>
      <c r="F25" s="4"/>
      <c r="G25" s="4"/>
      <c r="H25" s="5" t="s">
        <v>33</v>
      </c>
      <c r="I25" s="4"/>
    </row>
    <row r="26" spans="1:14" s="3" customFormat="1" ht="197.25" customHeight="1">
      <c r="A26" s="264" t="s">
        <v>363</v>
      </c>
      <c r="B26" s="264"/>
      <c r="C26" s="265"/>
      <c r="D26" s="265"/>
      <c r="E26" s="265"/>
      <c r="F26" s="265"/>
      <c r="G26" s="265"/>
      <c r="H26" s="265"/>
      <c r="I26" s="265"/>
    </row>
    <row r="27" spans="1:14" s="3" customFormat="1" ht="13.5">
      <c r="F27" s="151"/>
    </row>
    <row r="28" spans="1:14" s="3" customFormat="1" ht="13.5">
      <c r="F28" s="151"/>
    </row>
    <row r="29" spans="1:14" s="3" customFormat="1" ht="13.5">
      <c r="F29" s="151"/>
    </row>
    <row r="30" spans="1:14" s="3" customFormat="1" ht="13.5">
      <c r="F30" s="151"/>
    </row>
    <row r="31" spans="1:14" s="3" customFormat="1" ht="13.5">
      <c r="F31" s="151"/>
    </row>
    <row r="32" spans="1:14" s="3" customFormat="1" ht="13.5">
      <c r="F32" s="151"/>
    </row>
    <row r="33" spans="6:6" s="3" customFormat="1" ht="13.5">
      <c r="F33" s="151"/>
    </row>
    <row r="34" spans="6:6" s="3" customFormat="1" ht="13.5">
      <c r="F34" s="151"/>
    </row>
    <row r="35" spans="6:6" s="3" customFormat="1" ht="13.5">
      <c r="F35" s="151"/>
    </row>
  </sheetData>
  <mergeCells count="35">
    <mergeCell ref="E5:F5"/>
    <mergeCell ref="D6:F6"/>
    <mergeCell ref="E7:F7"/>
    <mergeCell ref="E8:F8"/>
    <mergeCell ref="E9:F9"/>
    <mergeCell ref="A26:I26"/>
    <mergeCell ref="D19:E19"/>
    <mergeCell ref="I11:I13"/>
    <mergeCell ref="A2:I2"/>
    <mergeCell ref="C3:E3"/>
    <mergeCell ref="H4:I4"/>
    <mergeCell ref="C5:D5"/>
    <mergeCell ref="G5:I5"/>
    <mergeCell ref="A6:A9"/>
    <mergeCell ref="B6:C6"/>
    <mergeCell ref="G6:H6"/>
    <mergeCell ref="I7:I9"/>
    <mergeCell ref="A10:A13"/>
    <mergeCell ref="B10:D10"/>
    <mergeCell ref="E10:H10"/>
    <mergeCell ref="B11:D13"/>
    <mergeCell ref="E11:H13"/>
    <mergeCell ref="B24:I24"/>
    <mergeCell ref="A14:A23"/>
    <mergeCell ref="D14:E14"/>
    <mergeCell ref="B15:B18"/>
    <mergeCell ref="D15:E15"/>
    <mergeCell ref="D16:E16"/>
    <mergeCell ref="D17:E17"/>
    <mergeCell ref="D18:E18"/>
    <mergeCell ref="D20:E20"/>
    <mergeCell ref="D21:E21"/>
    <mergeCell ref="D22:E22"/>
    <mergeCell ref="B23:H23"/>
    <mergeCell ref="B19:B20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opLeftCell="A10" zoomScale="130" zoomScaleNormal="130" workbookViewId="0">
      <selection activeCell="H22" sqref="H22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s="121" customFormat="1" ht="18.75">
      <c r="A1" s="40" t="s">
        <v>218</v>
      </c>
    </row>
    <row r="2" spans="1:13" s="39" customFormat="1" ht="25.5">
      <c r="A2" s="312" t="s">
        <v>219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114"/>
      <c r="B3" s="114"/>
      <c r="C3" s="270" t="s">
        <v>364</v>
      </c>
      <c r="D3" s="270"/>
      <c r="E3" s="270"/>
      <c r="F3" s="176"/>
      <c r="G3" s="114"/>
      <c r="H3" s="114"/>
      <c r="I3" s="114"/>
    </row>
    <row r="4" spans="1:13" s="22" customFormat="1" ht="14.25" customHeight="1">
      <c r="A4" s="24" t="s">
        <v>251</v>
      </c>
      <c r="B4" s="23"/>
      <c r="C4" s="23"/>
      <c r="D4" s="23"/>
      <c r="E4" s="23"/>
      <c r="F4" s="23"/>
      <c r="G4" s="23"/>
      <c r="H4" s="398" t="s">
        <v>221</v>
      </c>
      <c r="I4" s="398"/>
    </row>
    <row r="5" spans="1:13" s="22" customFormat="1" ht="13.5" customHeight="1">
      <c r="A5" s="117" t="s">
        <v>51</v>
      </c>
      <c r="B5" s="122" t="s">
        <v>222</v>
      </c>
      <c r="C5" s="314" t="s">
        <v>252</v>
      </c>
      <c r="D5" s="315"/>
      <c r="E5" s="327" t="s">
        <v>223</v>
      </c>
      <c r="F5" s="328"/>
      <c r="G5" s="316" t="s">
        <v>224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225</v>
      </c>
      <c r="H6" s="300"/>
      <c r="I6" s="122" t="s">
        <v>226</v>
      </c>
    </row>
    <row r="7" spans="1:13" s="22" customFormat="1" ht="13.5">
      <c r="A7" s="318"/>
      <c r="B7" s="123" t="s">
        <v>3</v>
      </c>
      <c r="C7" s="123">
        <v>24.1</v>
      </c>
      <c r="D7" s="123" t="s">
        <v>4</v>
      </c>
      <c r="E7" s="327">
        <v>24.1</v>
      </c>
      <c r="F7" s="328"/>
      <c r="G7" s="123" t="s">
        <v>5</v>
      </c>
      <c r="H7" s="123">
        <v>24.1</v>
      </c>
      <c r="I7" s="320">
        <f>H8/C8</f>
        <v>1</v>
      </c>
    </row>
    <row r="8" spans="1:13" s="22" customFormat="1" ht="21">
      <c r="A8" s="318"/>
      <c r="B8" s="124" t="s">
        <v>6</v>
      </c>
      <c r="C8" s="123">
        <v>24.1</v>
      </c>
      <c r="D8" s="124" t="s">
        <v>6</v>
      </c>
      <c r="E8" s="327">
        <v>24.1</v>
      </c>
      <c r="F8" s="328"/>
      <c r="G8" s="124" t="s">
        <v>6</v>
      </c>
      <c r="H8" s="123">
        <v>24.1</v>
      </c>
      <c r="I8" s="321"/>
    </row>
    <row r="9" spans="1:13" s="22" customFormat="1" ht="13.5">
      <c r="A9" s="399"/>
      <c r="B9" s="124" t="s">
        <v>7</v>
      </c>
      <c r="C9" s="123">
        <v>0</v>
      </c>
      <c r="D9" s="124" t="s">
        <v>253</v>
      </c>
      <c r="E9" s="327">
        <v>0</v>
      </c>
      <c r="F9" s="328"/>
      <c r="G9" s="124" t="s">
        <v>7</v>
      </c>
      <c r="H9" s="123">
        <v>0</v>
      </c>
      <c r="I9" s="400"/>
    </row>
    <row r="10" spans="1:13" s="22" customFormat="1" ht="13.5">
      <c r="A10" s="295" t="s">
        <v>227</v>
      </c>
      <c r="B10" s="298" t="s">
        <v>8</v>
      </c>
      <c r="C10" s="299"/>
      <c r="D10" s="300"/>
      <c r="E10" s="402" t="s">
        <v>9</v>
      </c>
      <c r="F10" s="302"/>
      <c r="G10" s="402"/>
      <c r="H10" s="402"/>
      <c r="I10" s="122" t="s">
        <v>10</v>
      </c>
    </row>
    <row r="11" spans="1:13" s="22" customFormat="1" ht="24.95" customHeight="1">
      <c r="A11" s="296"/>
      <c r="B11" s="303" t="s">
        <v>254</v>
      </c>
      <c r="C11" s="304"/>
      <c r="D11" s="305"/>
      <c r="E11" s="303" t="s">
        <v>408</v>
      </c>
      <c r="F11" s="324"/>
      <c r="G11" s="304"/>
      <c r="H11" s="305"/>
      <c r="I11" s="320">
        <f>I23/100</f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401"/>
      <c r="B13" s="403"/>
      <c r="C13" s="404"/>
      <c r="D13" s="405"/>
      <c r="E13" s="403"/>
      <c r="F13" s="326"/>
      <c r="G13" s="404"/>
      <c r="H13" s="405"/>
      <c r="I13" s="400"/>
    </row>
    <row r="14" spans="1:13" s="22" customFormat="1" ht="20.100000000000001" customHeight="1">
      <c r="A14" s="335" t="s">
        <v>44</v>
      </c>
      <c r="B14" s="116" t="s">
        <v>11</v>
      </c>
      <c r="C14" s="116" t="s">
        <v>12</v>
      </c>
      <c r="D14" s="335" t="s">
        <v>13</v>
      </c>
      <c r="E14" s="395"/>
      <c r="F14" s="194" t="s">
        <v>368</v>
      </c>
      <c r="G14" s="116" t="s">
        <v>14</v>
      </c>
      <c r="H14" s="116" t="s">
        <v>43</v>
      </c>
      <c r="I14" s="116" t="s">
        <v>229</v>
      </c>
    </row>
    <row r="15" spans="1:13" s="22" customFormat="1" ht="20.100000000000001" customHeight="1">
      <c r="A15" s="336"/>
      <c r="B15" s="323" t="s">
        <v>230</v>
      </c>
      <c r="C15" s="118" t="s">
        <v>15</v>
      </c>
      <c r="D15" s="396" t="s">
        <v>96</v>
      </c>
      <c r="E15" s="396"/>
      <c r="F15" s="27">
        <v>15</v>
      </c>
      <c r="G15" s="81" t="s">
        <v>344</v>
      </c>
      <c r="H15" s="42" t="s">
        <v>432</v>
      </c>
      <c r="I15" s="27">
        <v>15</v>
      </c>
    </row>
    <row r="16" spans="1:13" s="22" customFormat="1" ht="20.100000000000001" customHeight="1">
      <c r="A16" s="336"/>
      <c r="B16" s="323"/>
      <c r="C16" s="118" t="s">
        <v>17</v>
      </c>
      <c r="D16" s="396" t="s">
        <v>97</v>
      </c>
      <c r="E16" s="396"/>
      <c r="F16" s="27">
        <v>15</v>
      </c>
      <c r="G16" s="82" t="s">
        <v>333</v>
      </c>
      <c r="H16" s="82">
        <v>1</v>
      </c>
      <c r="I16" s="27">
        <v>15</v>
      </c>
    </row>
    <row r="17" spans="1:14" s="22" customFormat="1" ht="20.100000000000001" customHeight="1">
      <c r="A17" s="336"/>
      <c r="B17" s="323"/>
      <c r="C17" s="118" t="s">
        <v>255</v>
      </c>
      <c r="D17" s="396" t="s">
        <v>98</v>
      </c>
      <c r="E17" s="396"/>
      <c r="F17" s="27">
        <v>10</v>
      </c>
      <c r="G17" s="82" t="s">
        <v>332</v>
      </c>
      <c r="H17" s="82">
        <v>0.98</v>
      </c>
      <c r="I17" s="27">
        <v>10</v>
      </c>
    </row>
    <row r="18" spans="1:14" s="22" customFormat="1" ht="20.100000000000001" customHeight="1">
      <c r="A18" s="336"/>
      <c r="B18" s="323"/>
      <c r="C18" s="79" t="s">
        <v>102</v>
      </c>
      <c r="D18" s="396" t="s">
        <v>99</v>
      </c>
      <c r="E18" s="396"/>
      <c r="F18" s="27">
        <v>10</v>
      </c>
      <c r="G18" s="82" t="s">
        <v>345</v>
      </c>
      <c r="H18" s="82">
        <v>1</v>
      </c>
      <c r="I18" s="27">
        <v>10</v>
      </c>
    </row>
    <row r="19" spans="1:14" s="22" customFormat="1" ht="20.100000000000001" customHeight="1">
      <c r="A19" s="336"/>
      <c r="B19" s="397" t="s">
        <v>237</v>
      </c>
      <c r="C19" s="126" t="s">
        <v>19</v>
      </c>
      <c r="D19" s="396" t="s">
        <v>100</v>
      </c>
      <c r="E19" s="396"/>
      <c r="F19" s="127">
        <v>15</v>
      </c>
      <c r="G19" s="80" t="s">
        <v>256</v>
      </c>
      <c r="H19" s="82" t="s">
        <v>531</v>
      </c>
      <c r="I19" s="127">
        <v>15</v>
      </c>
    </row>
    <row r="20" spans="1:14" s="22" customFormat="1" ht="20.100000000000001" customHeight="1">
      <c r="A20" s="336"/>
      <c r="B20" s="323"/>
      <c r="C20" s="30" t="s">
        <v>20</v>
      </c>
      <c r="D20" s="396" t="s">
        <v>101</v>
      </c>
      <c r="E20" s="396"/>
      <c r="F20" s="27">
        <v>15</v>
      </c>
      <c r="G20" s="80" t="s">
        <v>101</v>
      </c>
      <c r="H20" s="82" t="s">
        <v>512</v>
      </c>
      <c r="I20" s="27">
        <v>15</v>
      </c>
    </row>
    <row r="21" spans="1:14" s="22" customFormat="1" ht="20.100000000000001" customHeight="1">
      <c r="A21" s="336"/>
      <c r="B21" s="30" t="s">
        <v>242</v>
      </c>
      <c r="C21" s="118" t="s">
        <v>21</v>
      </c>
      <c r="D21" s="338" t="s">
        <v>31</v>
      </c>
      <c r="E21" s="338" t="s">
        <v>31</v>
      </c>
      <c r="F21" s="27">
        <v>10</v>
      </c>
      <c r="G21" s="28" t="s">
        <v>333</v>
      </c>
      <c r="H21" s="28">
        <v>0.95</v>
      </c>
      <c r="I21" s="27">
        <v>10</v>
      </c>
    </row>
    <row r="22" spans="1:14" s="22" customFormat="1" ht="20.100000000000001" customHeight="1">
      <c r="A22" s="336"/>
      <c r="B22" s="30" t="s">
        <v>244</v>
      </c>
      <c r="C22" s="118" t="s">
        <v>245</v>
      </c>
      <c r="D22" s="338" t="s">
        <v>245</v>
      </c>
      <c r="E22" s="338"/>
      <c r="F22" s="27">
        <v>8</v>
      </c>
      <c r="G22" s="28">
        <v>1</v>
      </c>
      <c r="H22" s="28">
        <v>1</v>
      </c>
      <c r="I22" s="27">
        <v>10</v>
      </c>
    </row>
    <row r="23" spans="1:14" s="22" customFormat="1" ht="20.100000000000001" customHeight="1">
      <c r="A23" s="394"/>
      <c r="B23" s="323" t="s">
        <v>246</v>
      </c>
      <c r="C23" s="323"/>
      <c r="D23" s="323"/>
      <c r="E23" s="323"/>
      <c r="F23" s="330"/>
      <c r="G23" s="323"/>
      <c r="H23" s="323"/>
      <c r="I23" s="27">
        <f>SUM(I15:I22)</f>
        <v>100</v>
      </c>
    </row>
    <row r="24" spans="1:14" s="22" customFormat="1" ht="97.5" customHeight="1">
      <c r="A24" s="125" t="s">
        <v>247</v>
      </c>
      <c r="B24" s="406" t="s">
        <v>94</v>
      </c>
      <c r="C24" s="407"/>
      <c r="D24" s="407"/>
      <c r="E24" s="407"/>
      <c r="F24" s="333"/>
      <c r="G24" s="407"/>
      <c r="H24" s="407"/>
      <c r="I24" s="408"/>
      <c r="N24" s="25"/>
    </row>
    <row r="25" spans="1:14" s="22" customFormat="1" ht="13.5">
      <c r="A25" s="24" t="s">
        <v>249</v>
      </c>
      <c r="B25" s="23"/>
      <c r="C25" s="23"/>
      <c r="D25" s="24"/>
      <c r="E25" s="23"/>
      <c r="F25" s="23"/>
      <c r="G25" s="23"/>
      <c r="H25" s="24" t="s">
        <v>250</v>
      </c>
      <c r="I25" s="23"/>
    </row>
    <row r="26" spans="1:14" s="3" customFormat="1" ht="203.25" customHeight="1">
      <c r="A26" s="264" t="s">
        <v>402</v>
      </c>
      <c r="B26" s="264"/>
      <c r="C26" s="265"/>
      <c r="D26" s="265"/>
      <c r="E26" s="265"/>
      <c r="F26" s="265"/>
      <c r="G26" s="265"/>
      <c r="H26" s="265"/>
      <c r="I26" s="265"/>
    </row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  <row r="36" s="22" customFormat="1" ht="13.5"/>
  </sheetData>
  <mergeCells count="35">
    <mergeCell ref="A26:I26"/>
    <mergeCell ref="E5:F5"/>
    <mergeCell ref="D6:F6"/>
    <mergeCell ref="E7:F7"/>
    <mergeCell ref="E8:F8"/>
    <mergeCell ref="E9:F9"/>
    <mergeCell ref="I11:I13"/>
    <mergeCell ref="A10:A13"/>
    <mergeCell ref="B10:D10"/>
    <mergeCell ref="E10:H10"/>
    <mergeCell ref="B11:D13"/>
    <mergeCell ref="E11:H13"/>
    <mergeCell ref="D21:E21"/>
    <mergeCell ref="D22:E22"/>
    <mergeCell ref="B23:H23"/>
    <mergeCell ref="B24:I24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A14:A23"/>
    <mergeCell ref="D14:E14"/>
    <mergeCell ref="D15:E15"/>
    <mergeCell ref="D16:E16"/>
    <mergeCell ref="D17:E17"/>
    <mergeCell ref="B19:B20"/>
    <mergeCell ref="D19:E19"/>
    <mergeCell ref="D20:E20"/>
    <mergeCell ref="D18:E18"/>
    <mergeCell ref="B15:B18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zoomScale="115" zoomScaleNormal="115" workbookViewId="0">
      <selection activeCell="H21" sqref="H21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s="121" customFormat="1" ht="18.75">
      <c r="A1" s="40" t="s">
        <v>218</v>
      </c>
    </row>
    <row r="2" spans="1:13" s="39" customFormat="1" ht="25.5">
      <c r="A2" s="312" t="s">
        <v>219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114"/>
      <c r="B3" s="114"/>
      <c r="C3" s="270" t="s">
        <v>364</v>
      </c>
      <c r="D3" s="270"/>
      <c r="E3" s="270"/>
      <c r="F3" s="176"/>
      <c r="G3" s="114"/>
      <c r="H3" s="114"/>
      <c r="I3" s="114"/>
    </row>
    <row r="4" spans="1:13" s="22" customFormat="1" ht="14.25" customHeight="1">
      <c r="A4" s="24" t="s">
        <v>220</v>
      </c>
      <c r="B4" s="23"/>
      <c r="C4" s="23"/>
      <c r="D4" s="23"/>
      <c r="E4" s="23"/>
      <c r="F4" s="23"/>
      <c r="G4" s="23"/>
      <c r="H4" s="398" t="s">
        <v>221</v>
      </c>
      <c r="I4" s="398"/>
    </row>
    <row r="5" spans="1:13" s="22" customFormat="1" ht="13.5">
      <c r="A5" s="117" t="s">
        <v>51</v>
      </c>
      <c r="B5" s="122" t="s">
        <v>222</v>
      </c>
      <c r="C5" s="314" t="s">
        <v>257</v>
      </c>
      <c r="D5" s="315"/>
      <c r="E5" s="327" t="s">
        <v>223</v>
      </c>
      <c r="F5" s="328"/>
      <c r="G5" s="316" t="s">
        <v>224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225</v>
      </c>
      <c r="H6" s="300"/>
      <c r="I6" s="122" t="s">
        <v>226</v>
      </c>
    </row>
    <row r="7" spans="1:13" s="22" customFormat="1" ht="13.5">
      <c r="A7" s="318"/>
      <c r="B7" s="123" t="s">
        <v>3</v>
      </c>
      <c r="C7" s="123">
        <v>0.09</v>
      </c>
      <c r="D7" s="123" t="s">
        <v>4</v>
      </c>
      <c r="E7" s="327">
        <v>0.09</v>
      </c>
      <c r="F7" s="328"/>
      <c r="G7" s="123" t="s">
        <v>5</v>
      </c>
      <c r="H7" s="123">
        <v>0.09</v>
      </c>
      <c r="I7" s="320">
        <f>H8/C8</f>
        <v>1</v>
      </c>
    </row>
    <row r="8" spans="1:13" s="22" customFormat="1" ht="21">
      <c r="A8" s="318"/>
      <c r="B8" s="124" t="s">
        <v>6</v>
      </c>
      <c r="C8" s="123">
        <v>0.09</v>
      </c>
      <c r="D8" s="124" t="s">
        <v>6</v>
      </c>
      <c r="E8" s="327">
        <v>0.09</v>
      </c>
      <c r="F8" s="328"/>
      <c r="G8" s="124" t="s">
        <v>6</v>
      </c>
      <c r="H8" s="123">
        <v>0.09</v>
      </c>
      <c r="I8" s="321"/>
    </row>
    <row r="9" spans="1:13" s="22" customFormat="1" ht="13.5">
      <c r="A9" s="399"/>
      <c r="B9" s="124" t="s">
        <v>7</v>
      </c>
      <c r="C9" s="123">
        <v>0</v>
      </c>
      <c r="D9" s="124" t="s">
        <v>7</v>
      </c>
      <c r="E9" s="327">
        <v>0</v>
      </c>
      <c r="F9" s="328"/>
      <c r="G9" s="124" t="s">
        <v>7</v>
      </c>
      <c r="H9" s="123">
        <v>0</v>
      </c>
      <c r="I9" s="400"/>
    </row>
    <row r="10" spans="1:13" s="22" customFormat="1" ht="13.5">
      <c r="A10" s="295" t="s">
        <v>227</v>
      </c>
      <c r="B10" s="298" t="s">
        <v>8</v>
      </c>
      <c r="C10" s="299"/>
      <c r="D10" s="300"/>
      <c r="E10" s="402" t="s">
        <v>9</v>
      </c>
      <c r="F10" s="302"/>
      <c r="G10" s="402"/>
      <c r="H10" s="402"/>
      <c r="I10" s="122" t="s">
        <v>10</v>
      </c>
    </row>
    <row r="11" spans="1:13" s="22" customFormat="1" ht="24.95" customHeight="1">
      <c r="A11" s="296"/>
      <c r="B11" s="303" t="s">
        <v>258</v>
      </c>
      <c r="C11" s="304"/>
      <c r="D11" s="305"/>
      <c r="E11" s="303" t="s">
        <v>409</v>
      </c>
      <c r="F11" s="324"/>
      <c r="G11" s="304"/>
      <c r="H11" s="305"/>
      <c r="I11" s="320">
        <f>I22/100</f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401"/>
      <c r="B13" s="403"/>
      <c r="C13" s="404"/>
      <c r="D13" s="405"/>
      <c r="E13" s="403"/>
      <c r="F13" s="326"/>
      <c r="G13" s="404"/>
      <c r="H13" s="405"/>
      <c r="I13" s="400"/>
    </row>
    <row r="14" spans="1:13" s="22" customFormat="1" ht="20.100000000000001" customHeight="1">
      <c r="A14" s="335" t="s">
        <v>44</v>
      </c>
      <c r="B14" s="116" t="s">
        <v>11</v>
      </c>
      <c r="C14" s="122" t="s">
        <v>12</v>
      </c>
      <c r="D14" s="298" t="s">
        <v>13</v>
      </c>
      <c r="E14" s="300"/>
      <c r="F14" s="194" t="s">
        <v>368</v>
      </c>
      <c r="G14" s="122" t="s">
        <v>14</v>
      </c>
      <c r="H14" s="122" t="s">
        <v>43</v>
      </c>
      <c r="I14" s="122" t="s">
        <v>229</v>
      </c>
    </row>
    <row r="15" spans="1:13" s="22" customFormat="1" ht="20.100000000000001" customHeight="1">
      <c r="A15" s="336"/>
      <c r="B15" s="339" t="s">
        <v>230</v>
      </c>
      <c r="C15" s="120" t="s">
        <v>15</v>
      </c>
      <c r="D15" s="409" t="s">
        <v>259</v>
      </c>
      <c r="E15" s="410"/>
      <c r="F15" s="128">
        <v>15</v>
      </c>
      <c r="G15" s="42" t="s">
        <v>346</v>
      </c>
      <c r="H15" s="42" t="s">
        <v>422</v>
      </c>
      <c r="I15" s="128">
        <v>15</v>
      </c>
    </row>
    <row r="16" spans="1:13" s="22" customFormat="1" ht="20.100000000000001" customHeight="1">
      <c r="A16" s="336"/>
      <c r="B16" s="411"/>
      <c r="C16" s="115" t="s">
        <v>17</v>
      </c>
      <c r="D16" s="409" t="s">
        <v>59</v>
      </c>
      <c r="E16" s="410"/>
      <c r="F16" s="128">
        <v>15</v>
      </c>
      <c r="G16" s="28" t="s">
        <v>347</v>
      </c>
      <c r="H16" s="28">
        <v>1</v>
      </c>
      <c r="I16" s="128">
        <v>15</v>
      </c>
    </row>
    <row r="17" spans="1:14" s="22" customFormat="1" ht="20.100000000000001" customHeight="1">
      <c r="A17" s="336"/>
      <c r="B17" s="411"/>
      <c r="C17" s="115" t="s">
        <v>255</v>
      </c>
      <c r="D17" s="409" t="s">
        <v>260</v>
      </c>
      <c r="E17" s="410"/>
      <c r="F17" s="128">
        <v>10</v>
      </c>
      <c r="G17" s="28" t="s">
        <v>347</v>
      </c>
      <c r="H17" s="28">
        <v>1</v>
      </c>
      <c r="I17" s="128">
        <v>10</v>
      </c>
    </row>
    <row r="18" spans="1:14" s="22" customFormat="1" ht="20.100000000000001" customHeight="1">
      <c r="A18" s="336"/>
      <c r="B18" s="340"/>
      <c r="C18" s="115" t="s">
        <v>235</v>
      </c>
      <c r="D18" s="409" t="s">
        <v>261</v>
      </c>
      <c r="E18" s="410"/>
      <c r="F18" s="128">
        <v>10</v>
      </c>
      <c r="G18" s="42" t="s">
        <v>348</v>
      </c>
      <c r="H18" s="42" t="s">
        <v>532</v>
      </c>
      <c r="I18" s="128">
        <v>10</v>
      </c>
    </row>
    <row r="19" spans="1:14" s="22" customFormat="1" ht="20.100000000000001" customHeight="1">
      <c r="A19" s="336"/>
      <c r="B19" s="118" t="s">
        <v>38</v>
      </c>
      <c r="C19" s="115" t="s">
        <v>115</v>
      </c>
      <c r="D19" s="412" t="s">
        <v>262</v>
      </c>
      <c r="E19" s="413"/>
      <c r="F19" s="27">
        <v>30</v>
      </c>
      <c r="G19" s="42" t="s">
        <v>263</v>
      </c>
      <c r="H19" s="152" t="s">
        <v>565</v>
      </c>
      <c r="I19" s="27">
        <v>30</v>
      </c>
    </row>
    <row r="20" spans="1:14" s="22" customFormat="1" ht="20.100000000000001" customHeight="1">
      <c r="A20" s="336"/>
      <c r="B20" s="118" t="s">
        <v>37</v>
      </c>
      <c r="C20" s="118" t="s">
        <v>21</v>
      </c>
      <c r="D20" s="412" t="s">
        <v>124</v>
      </c>
      <c r="E20" s="413"/>
      <c r="F20" s="27">
        <v>10</v>
      </c>
      <c r="G20" s="28" t="s">
        <v>349</v>
      </c>
      <c r="H20" s="28">
        <v>0.95</v>
      </c>
      <c r="I20" s="27">
        <v>10</v>
      </c>
    </row>
    <row r="21" spans="1:14" s="22" customFormat="1" ht="20.100000000000001" customHeight="1">
      <c r="A21" s="336"/>
      <c r="B21" s="118" t="s">
        <v>36</v>
      </c>
      <c r="C21" s="118" t="s">
        <v>32</v>
      </c>
      <c r="D21" s="412" t="s">
        <v>245</v>
      </c>
      <c r="E21" s="413"/>
      <c r="F21" s="27">
        <v>10</v>
      </c>
      <c r="G21" s="28">
        <v>1</v>
      </c>
      <c r="H21" s="28">
        <v>1</v>
      </c>
      <c r="I21" s="27">
        <v>10</v>
      </c>
    </row>
    <row r="22" spans="1:14" s="22" customFormat="1" ht="20.100000000000001" customHeight="1">
      <c r="A22" s="394"/>
      <c r="B22" s="323" t="s">
        <v>246</v>
      </c>
      <c r="C22" s="323"/>
      <c r="D22" s="323"/>
      <c r="E22" s="323"/>
      <c r="F22" s="330"/>
      <c r="G22" s="323"/>
      <c r="H22" s="323"/>
      <c r="I22" s="27">
        <f>SUM(I15:I21)</f>
        <v>100</v>
      </c>
    </row>
    <row r="23" spans="1:14" s="22" customFormat="1" ht="97.5" customHeight="1">
      <c r="A23" s="125" t="s">
        <v>247</v>
      </c>
      <c r="B23" s="406" t="s">
        <v>248</v>
      </c>
      <c r="C23" s="407"/>
      <c r="D23" s="407"/>
      <c r="E23" s="407"/>
      <c r="F23" s="333"/>
      <c r="G23" s="407"/>
      <c r="H23" s="407"/>
      <c r="I23" s="408"/>
      <c r="N23" s="25"/>
    </row>
    <row r="24" spans="1:14" s="22" customFormat="1" ht="13.5">
      <c r="A24" s="24" t="s">
        <v>249</v>
      </c>
      <c r="B24" s="23"/>
      <c r="C24" s="23"/>
      <c r="D24" s="24"/>
      <c r="E24" s="23"/>
      <c r="F24" s="23"/>
      <c r="G24" s="23"/>
      <c r="H24" s="24" t="s">
        <v>250</v>
      </c>
      <c r="I24" s="23"/>
    </row>
    <row r="25" spans="1:14" s="3" customFormat="1" ht="195.75" customHeight="1">
      <c r="A25" s="264" t="s">
        <v>402</v>
      </c>
      <c r="B25" s="264"/>
      <c r="C25" s="265"/>
      <c r="D25" s="265"/>
      <c r="E25" s="265"/>
      <c r="F25" s="265"/>
      <c r="G25" s="265"/>
      <c r="H25" s="265"/>
      <c r="I25" s="265"/>
    </row>
    <row r="26" spans="1:14" s="22" customFormat="1" ht="13.5"/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</sheetData>
  <mergeCells count="33">
    <mergeCell ref="D19:E19"/>
    <mergeCell ref="E11:H13"/>
    <mergeCell ref="A25:I25"/>
    <mergeCell ref="E5:F5"/>
    <mergeCell ref="D6:F6"/>
    <mergeCell ref="E7:F7"/>
    <mergeCell ref="E8:F8"/>
    <mergeCell ref="E9:F9"/>
    <mergeCell ref="D20:E20"/>
    <mergeCell ref="D21:E21"/>
    <mergeCell ref="B22:H22"/>
    <mergeCell ref="B23:I23"/>
    <mergeCell ref="A14:A22"/>
    <mergeCell ref="D14:E14"/>
    <mergeCell ref="D15:E15"/>
    <mergeCell ref="D16:E16"/>
    <mergeCell ref="D17:E17"/>
    <mergeCell ref="C3:E3"/>
    <mergeCell ref="D18:E18"/>
    <mergeCell ref="B15:B18"/>
    <mergeCell ref="I11:I13"/>
    <mergeCell ref="A10:A13"/>
    <mergeCell ref="B10:D10"/>
    <mergeCell ref="E10:H10"/>
    <mergeCell ref="B11:D13"/>
    <mergeCell ref="A2:I2"/>
    <mergeCell ref="H4:I4"/>
    <mergeCell ref="C5:D5"/>
    <mergeCell ref="G5:I5"/>
    <mergeCell ref="A6:A9"/>
    <mergeCell ref="B6:C6"/>
    <mergeCell ref="G6:H6"/>
    <mergeCell ref="I7:I9"/>
  </mergeCells>
  <phoneticPr fontId="3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topLeftCell="B1" zoomScale="130" zoomScaleNormal="130" workbookViewId="0">
      <selection activeCell="H18" sqref="H18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s="121" customFormat="1" ht="18.75">
      <c r="A1" s="40" t="s">
        <v>218</v>
      </c>
    </row>
    <row r="2" spans="1:13" s="39" customFormat="1" ht="25.5">
      <c r="A2" s="312" t="s">
        <v>219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114"/>
      <c r="B3" s="114"/>
      <c r="C3" s="270" t="s">
        <v>364</v>
      </c>
      <c r="D3" s="270"/>
      <c r="E3" s="270"/>
      <c r="F3" s="181"/>
      <c r="G3" s="114"/>
      <c r="H3" s="114"/>
      <c r="I3" s="114"/>
    </row>
    <row r="4" spans="1:13" s="22" customFormat="1" ht="14.25" customHeight="1">
      <c r="A4" s="24" t="s">
        <v>220</v>
      </c>
      <c r="B4" s="23"/>
      <c r="C4" s="23"/>
      <c r="D4" s="23"/>
      <c r="E4" s="23"/>
      <c r="F4" s="23"/>
      <c r="G4" s="23"/>
      <c r="H4" s="398" t="s">
        <v>221</v>
      </c>
      <c r="I4" s="398"/>
    </row>
    <row r="5" spans="1:13" s="22" customFormat="1" ht="13.5">
      <c r="A5" s="117" t="s">
        <v>51</v>
      </c>
      <c r="B5" s="122" t="s">
        <v>222</v>
      </c>
      <c r="C5" s="314" t="s">
        <v>264</v>
      </c>
      <c r="D5" s="315"/>
      <c r="E5" s="327" t="s">
        <v>223</v>
      </c>
      <c r="F5" s="328"/>
      <c r="G5" s="316" t="s">
        <v>265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225</v>
      </c>
      <c r="H6" s="300"/>
      <c r="I6" s="122" t="s">
        <v>226</v>
      </c>
    </row>
    <row r="7" spans="1:13" s="22" customFormat="1" ht="13.5">
      <c r="A7" s="318"/>
      <c r="B7" s="123" t="s">
        <v>3</v>
      </c>
      <c r="C7" s="123">
        <v>37.65</v>
      </c>
      <c r="D7" s="123" t="s">
        <v>4</v>
      </c>
      <c r="E7" s="327">
        <v>37.65</v>
      </c>
      <c r="F7" s="328"/>
      <c r="G7" s="123" t="s">
        <v>5</v>
      </c>
      <c r="H7" s="123">
        <v>37.65</v>
      </c>
      <c r="I7" s="320">
        <f>H8/C8</f>
        <v>1</v>
      </c>
    </row>
    <row r="8" spans="1:13" s="22" customFormat="1" ht="21">
      <c r="A8" s="318"/>
      <c r="B8" s="124" t="s">
        <v>6</v>
      </c>
      <c r="C8" s="123">
        <v>37.65</v>
      </c>
      <c r="D8" s="124" t="s">
        <v>6</v>
      </c>
      <c r="E8" s="327">
        <v>37.65</v>
      </c>
      <c r="F8" s="328"/>
      <c r="G8" s="124" t="s">
        <v>6</v>
      </c>
      <c r="H8" s="123">
        <v>37.65</v>
      </c>
      <c r="I8" s="321"/>
    </row>
    <row r="9" spans="1:13" s="22" customFormat="1" ht="13.5">
      <c r="A9" s="399"/>
      <c r="B9" s="124" t="s">
        <v>7</v>
      </c>
      <c r="C9" s="123">
        <v>0</v>
      </c>
      <c r="D9" s="124" t="s">
        <v>7</v>
      </c>
      <c r="E9" s="327">
        <v>0</v>
      </c>
      <c r="F9" s="328"/>
      <c r="G9" s="124" t="s">
        <v>7</v>
      </c>
      <c r="H9" s="123">
        <v>0</v>
      </c>
      <c r="I9" s="400"/>
    </row>
    <row r="10" spans="1:13" s="22" customFormat="1" ht="13.5">
      <c r="A10" s="295" t="s">
        <v>227</v>
      </c>
      <c r="B10" s="298" t="s">
        <v>8</v>
      </c>
      <c r="C10" s="299"/>
      <c r="D10" s="300"/>
      <c r="E10" s="402" t="s">
        <v>9</v>
      </c>
      <c r="F10" s="302"/>
      <c r="G10" s="402"/>
      <c r="H10" s="402"/>
      <c r="I10" s="122" t="s">
        <v>10</v>
      </c>
    </row>
    <row r="11" spans="1:13" s="22" customFormat="1" ht="24.95" customHeight="1">
      <c r="A11" s="296"/>
      <c r="B11" s="303" t="s">
        <v>266</v>
      </c>
      <c r="C11" s="304"/>
      <c r="D11" s="305"/>
      <c r="E11" s="303" t="s">
        <v>411</v>
      </c>
      <c r="F11" s="324"/>
      <c r="G11" s="304"/>
      <c r="H11" s="305"/>
      <c r="I11" s="320">
        <f>I22/100</f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401"/>
      <c r="B13" s="403"/>
      <c r="C13" s="404"/>
      <c r="D13" s="405"/>
      <c r="E13" s="403"/>
      <c r="F13" s="326"/>
      <c r="G13" s="404"/>
      <c r="H13" s="405"/>
      <c r="I13" s="400"/>
    </row>
    <row r="14" spans="1:13" s="22" customFormat="1" ht="20.100000000000001" customHeight="1">
      <c r="A14" s="335" t="s">
        <v>44</v>
      </c>
      <c r="B14" s="122" t="s">
        <v>11</v>
      </c>
      <c r="C14" s="122" t="s">
        <v>12</v>
      </c>
      <c r="D14" s="298" t="s">
        <v>13</v>
      </c>
      <c r="E14" s="300"/>
      <c r="F14" s="194" t="s">
        <v>368</v>
      </c>
      <c r="G14" s="122" t="s">
        <v>14</v>
      </c>
      <c r="H14" s="122" t="s">
        <v>43</v>
      </c>
      <c r="I14" s="122" t="s">
        <v>229</v>
      </c>
    </row>
    <row r="15" spans="1:13" s="22" customFormat="1" ht="20.100000000000001" customHeight="1">
      <c r="A15" s="336"/>
      <c r="B15" s="317" t="s">
        <v>230</v>
      </c>
      <c r="C15" s="116" t="s">
        <v>15</v>
      </c>
      <c r="D15" s="409" t="s">
        <v>267</v>
      </c>
      <c r="E15" s="410"/>
      <c r="F15" s="128">
        <v>15</v>
      </c>
      <c r="G15" s="42" t="s">
        <v>350</v>
      </c>
      <c r="H15" s="42" t="s">
        <v>533</v>
      </c>
      <c r="I15" s="128">
        <v>15</v>
      </c>
    </row>
    <row r="16" spans="1:13" s="22" customFormat="1" ht="20.100000000000001" customHeight="1">
      <c r="A16" s="336"/>
      <c r="B16" s="318"/>
      <c r="C16" s="113" t="s">
        <v>16</v>
      </c>
      <c r="D16" s="257" t="s">
        <v>268</v>
      </c>
      <c r="E16" s="258"/>
      <c r="F16" s="129">
        <v>15</v>
      </c>
      <c r="G16" s="9">
        <v>1</v>
      </c>
      <c r="H16" s="9">
        <v>1</v>
      </c>
      <c r="I16" s="129">
        <v>15</v>
      </c>
    </row>
    <row r="17" spans="1:14" s="22" customFormat="1" ht="20.100000000000001" customHeight="1">
      <c r="A17" s="336"/>
      <c r="B17" s="318"/>
      <c r="C17" s="122" t="s">
        <v>17</v>
      </c>
      <c r="D17" s="409" t="s">
        <v>269</v>
      </c>
      <c r="E17" s="410"/>
      <c r="F17" s="128">
        <v>10</v>
      </c>
      <c r="G17" s="28" t="s">
        <v>332</v>
      </c>
      <c r="H17" s="28">
        <v>1</v>
      </c>
      <c r="I17" s="128">
        <v>10</v>
      </c>
    </row>
    <row r="18" spans="1:14" s="22" customFormat="1" ht="20.100000000000001" customHeight="1">
      <c r="A18" s="336"/>
      <c r="B18" s="318"/>
      <c r="C18" s="122" t="s">
        <v>235</v>
      </c>
      <c r="D18" s="409" t="s">
        <v>270</v>
      </c>
      <c r="E18" s="410"/>
      <c r="F18" s="128">
        <v>10</v>
      </c>
      <c r="G18" s="42" t="s">
        <v>271</v>
      </c>
      <c r="H18" s="42" t="s">
        <v>271</v>
      </c>
      <c r="I18" s="128">
        <v>10</v>
      </c>
    </row>
    <row r="19" spans="1:14" s="22" customFormat="1" ht="20.100000000000001" customHeight="1">
      <c r="A19" s="336"/>
      <c r="B19" s="96" t="s">
        <v>237</v>
      </c>
      <c r="C19" s="122" t="s">
        <v>115</v>
      </c>
      <c r="D19" s="338" t="s">
        <v>272</v>
      </c>
      <c r="E19" s="338"/>
      <c r="F19" s="27">
        <v>30</v>
      </c>
      <c r="G19" s="119" t="s">
        <v>273</v>
      </c>
      <c r="H19" s="230" t="s">
        <v>534</v>
      </c>
      <c r="I19" s="27">
        <v>30</v>
      </c>
    </row>
    <row r="20" spans="1:14" s="22" customFormat="1" ht="20.100000000000001" customHeight="1">
      <c r="A20" s="336"/>
      <c r="B20" s="96" t="s">
        <v>37</v>
      </c>
      <c r="C20" s="122" t="s">
        <v>276</v>
      </c>
      <c r="D20" s="338" t="s">
        <v>274</v>
      </c>
      <c r="E20" s="338" t="s">
        <v>31</v>
      </c>
      <c r="F20" s="27">
        <v>10</v>
      </c>
      <c r="G20" s="28" t="s">
        <v>332</v>
      </c>
      <c r="H20" s="28">
        <v>0.96</v>
      </c>
      <c r="I20" s="27">
        <v>10</v>
      </c>
    </row>
    <row r="21" spans="1:14" s="22" customFormat="1" ht="20.100000000000001" customHeight="1">
      <c r="A21" s="336"/>
      <c r="B21" s="96" t="s">
        <v>36</v>
      </c>
      <c r="C21" s="122" t="s">
        <v>32</v>
      </c>
      <c r="D21" s="338" t="s">
        <v>245</v>
      </c>
      <c r="E21" s="338"/>
      <c r="F21" s="27">
        <v>10</v>
      </c>
      <c r="G21" s="28">
        <v>1</v>
      </c>
      <c r="H21" s="28">
        <v>1</v>
      </c>
      <c r="I21" s="27">
        <v>10</v>
      </c>
    </row>
    <row r="22" spans="1:14" s="22" customFormat="1" ht="20.100000000000001" customHeight="1">
      <c r="A22" s="394"/>
      <c r="B22" s="323" t="s">
        <v>246</v>
      </c>
      <c r="C22" s="323"/>
      <c r="D22" s="323"/>
      <c r="E22" s="323"/>
      <c r="F22" s="330"/>
      <c r="G22" s="323"/>
      <c r="H22" s="323"/>
      <c r="I22" s="27">
        <f>SUM(I15:I21)</f>
        <v>100</v>
      </c>
    </row>
    <row r="23" spans="1:14" s="22" customFormat="1" ht="99.75" customHeight="1">
      <c r="A23" s="125" t="s">
        <v>247</v>
      </c>
      <c r="B23" s="406" t="s">
        <v>275</v>
      </c>
      <c r="C23" s="407"/>
      <c r="D23" s="407"/>
      <c r="E23" s="407"/>
      <c r="F23" s="333"/>
      <c r="G23" s="407"/>
      <c r="H23" s="407"/>
      <c r="I23" s="408"/>
      <c r="N23" s="25"/>
    </row>
    <row r="24" spans="1:14" s="22" customFormat="1" ht="13.5">
      <c r="A24" s="24" t="s">
        <v>249</v>
      </c>
      <c r="B24" s="23"/>
      <c r="C24" s="23"/>
      <c r="D24" s="24"/>
      <c r="E24" s="23"/>
      <c r="F24" s="23"/>
      <c r="G24" s="23"/>
      <c r="H24" s="24" t="s">
        <v>250</v>
      </c>
      <c r="I24" s="23"/>
    </row>
    <row r="25" spans="1:14" s="3" customFormat="1" ht="197.25" customHeight="1">
      <c r="A25" s="264" t="s">
        <v>402</v>
      </c>
      <c r="B25" s="264"/>
      <c r="C25" s="265"/>
      <c r="D25" s="265"/>
      <c r="E25" s="265"/>
      <c r="F25" s="265"/>
      <c r="G25" s="265"/>
      <c r="H25" s="265"/>
      <c r="I25" s="265"/>
    </row>
    <row r="26" spans="1:14" s="22" customFormat="1" ht="13.5"/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</sheetData>
  <mergeCells count="33">
    <mergeCell ref="A14:A22"/>
    <mergeCell ref="D14:E14"/>
    <mergeCell ref="B15:B18"/>
    <mergeCell ref="D15:E15"/>
    <mergeCell ref="D17:E17"/>
    <mergeCell ref="D18:E18"/>
    <mergeCell ref="D19:E19"/>
    <mergeCell ref="D16:E16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A25:I25"/>
    <mergeCell ref="E5:F5"/>
    <mergeCell ref="D6:F6"/>
    <mergeCell ref="E7:F7"/>
    <mergeCell ref="E8:F8"/>
    <mergeCell ref="E9:F9"/>
    <mergeCell ref="I11:I13"/>
    <mergeCell ref="A10:A13"/>
    <mergeCell ref="B10:D10"/>
    <mergeCell ref="E10:H10"/>
    <mergeCell ref="B11:D13"/>
    <mergeCell ref="E11:H13"/>
    <mergeCell ref="D20:E20"/>
    <mergeCell ref="D21:E21"/>
    <mergeCell ref="B22:H22"/>
    <mergeCell ref="B23:I23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opLeftCell="B1" zoomScale="130" zoomScaleNormal="130" workbookViewId="0">
      <selection activeCell="G18" sqref="G18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0" width="9" style="21"/>
    <col min="11" max="11" width="18.625" style="21" customWidth="1"/>
    <col min="12" max="14" width="9" style="21"/>
    <col min="15" max="15" width="9.125" style="21" bestFit="1" customWidth="1"/>
    <col min="16" max="16384" width="9" style="21"/>
  </cols>
  <sheetData>
    <row r="1" spans="1:13" ht="18.75">
      <c r="A1" s="40" t="s">
        <v>74</v>
      </c>
    </row>
    <row r="2" spans="1:13" s="39" customFormat="1" ht="25.5">
      <c r="A2" s="312" t="s">
        <v>73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70"/>
      <c r="B3" s="70"/>
      <c r="C3" s="270" t="s">
        <v>364</v>
      </c>
      <c r="D3" s="270"/>
      <c r="E3" s="270"/>
      <c r="F3" s="181"/>
      <c r="G3" s="70"/>
      <c r="H3" s="70"/>
      <c r="I3" s="70"/>
    </row>
    <row r="4" spans="1:13" s="22" customFormat="1" ht="14.25" customHeight="1">
      <c r="A4" s="24" t="s">
        <v>179</v>
      </c>
      <c r="B4" s="23"/>
      <c r="C4" s="23"/>
      <c r="D4" s="23"/>
      <c r="E4" s="23"/>
      <c r="F4" s="23"/>
      <c r="G4" s="23"/>
      <c r="H4" s="313" t="s">
        <v>23</v>
      </c>
      <c r="I4" s="313"/>
    </row>
    <row r="5" spans="1:13" s="22" customFormat="1" ht="13.5">
      <c r="A5" s="67" t="s">
        <v>51</v>
      </c>
      <c r="B5" s="68" t="s">
        <v>50</v>
      </c>
      <c r="C5" s="314" t="s">
        <v>90</v>
      </c>
      <c r="D5" s="315"/>
      <c r="E5" s="327" t="s">
        <v>49</v>
      </c>
      <c r="F5" s="328"/>
      <c r="G5" s="316" t="s">
        <v>181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48</v>
      </c>
      <c r="H6" s="300"/>
      <c r="I6" s="68" t="s">
        <v>47</v>
      </c>
    </row>
    <row r="7" spans="1:13" s="22" customFormat="1" ht="13.5">
      <c r="A7" s="318"/>
      <c r="B7" s="36" t="s">
        <v>3</v>
      </c>
      <c r="C7" s="36">
        <v>18.3</v>
      </c>
      <c r="D7" s="36" t="s">
        <v>4</v>
      </c>
      <c r="E7" s="327">
        <v>18.3</v>
      </c>
      <c r="F7" s="328"/>
      <c r="G7" s="36" t="s">
        <v>5</v>
      </c>
      <c r="H7" s="36">
        <v>18.3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18.3</v>
      </c>
      <c r="D8" s="37" t="s">
        <v>6</v>
      </c>
      <c r="E8" s="327">
        <v>18.3</v>
      </c>
      <c r="F8" s="328"/>
      <c r="G8" s="37" t="s">
        <v>6</v>
      </c>
      <c r="H8" s="36">
        <v>18.3</v>
      </c>
      <c r="I8" s="321"/>
    </row>
    <row r="9" spans="1:13" s="22" customFormat="1" ht="13.5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  <c r="K9" s="76"/>
      <c r="L9" s="76"/>
    </row>
    <row r="10" spans="1:13" s="22" customFormat="1" ht="13.5">
      <c r="A10" s="295" t="s">
        <v>46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68" t="s">
        <v>10</v>
      </c>
    </row>
    <row r="11" spans="1:13" s="22" customFormat="1" ht="24.95" customHeight="1">
      <c r="A11" s="296"/>
      <c r="B11" s="303" t="s">
        <v>78</v>
      </c>
      <c r="C11" s="304"/>
      <c r="D11" s="305"/>
      <c r="E11" s="303" t="s">
        <v>415</v>
      </c>
      <c r="F11" s="324"/>
      <c r="G11" s="304"/>
      <c r="H11" s="305"/>
      <c r="I11" s="320">
        <f>I23/100</f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68" t="s">
        <v>11</v>
      </c>
      <c r="C14" s="68" t="s">
        <v>12</v>
      </c>
      <c r="D14" s="298" t="s">
        <v>13</v>
      </c>
      <c r="E14" s="300"/>
      <c r="F14" s="194" t="s">
        <v>368</v>
      </c>
      <c r="G14" s="68" t="s">
        <v>14</v>
      </c>
      <c r="H14" s="68" t="s">
        <v>43</v>
      </c>
      <c r="I14" s="68" t="s">
        <v>42</v>
      </c>
    </row>
    <row r="15" spans="1:13" s="22" customFormat="1" ht="20.100000000000001" customHeight="1">
      <c r="A15" s="336"/>
      <c r="B15" s="317" t="s">
        <v>41</v>
      </c>
      <c r="C15" s="66" t="s">
        <v>15</v>
      </c>
      <c r="D15" s="291" t="s">
        <v>185</v>
      </c>
      <c r="E15" s="287"/>
      <c r="F15" s="32">
        <v>15</v>
      </c>
      <c r="G15" s="28" t="s">
        <v>360</v>
      </c>
      <c r="H15" s="28" t="s">
        <v>142</v>
      </c>
      <c r="I15" s="32">
        <v>15</v>
      </c>
    </row>
    <row r="16" spans="1:13" s="22" customFormat="1" ht="20.100000000000001" customHeight="1">
      <c r="A16" s="336"/>
      <c r="B16" s="318"/>
      <c r="C16" s="69" t="s">
        <v>16</v>
      </c>
      <c r="D16" s="291" t="s">
        <v>186</v>
      </c>
      <c r="E16" s="287"/>
      <c r="F16" s="32">
        <v>15</v>
      </c>
      <c r="G16" s="28" t="s">
        <v>333</v>
      </c>
      <c r="H16" s="28">
        <v>0.95</v>
      </c>
      <c r="I16" s="32">
        <v>15</v>
      </c>
    </row>
    <row r="17" spans="1:14" s="22" customFormat="1" ht="20.100000000000001" customHeight="1">
      <c r="A17" s="336"/>
      <c r="B17" s="318"/>
      <c r="C17" s="66" t="s">
        <v>77</v>
      </c>
      <c r="D17" s="291" t="s">
        <v>187</v>
      </c>
      <c r="E17" s="287"/>
      <c r="F17" s="32">
        <v>10</v>
      </c>
      <c r="G17" s="28" t="s">
        <v>192</v>
      </c>
      <c r="H17" s="28" t="s">
        <v>559</v>
      </c>
      <c r="I17" s="32">
        <v>10</v>
      </c>
    </row>
    <row r="18" spans="1:14" s="22" customFormat="1" ht="20.100000000000001" customHeight="1">
      <c r="A18" s="336"/>
      <c r="B18" s="318"/>
      <c r="C18" s="68" t="s">
        <v>39</v>
      </c>
      <c r="D18" s="291" t="s">
        <v>188</v>
      </c>
      <c r="E18" s="287"/>
      <c r="F18" s="32">
        <v>10</v>
      </c>
      <c r="G18" s="28" t="s">
        <v>361</v>
      </c>
      <c r="H18" s="28">
        <v>1</v>
      </c>
      <c r="I18" s="32">
        <v>10</v>
      </c>
    </row>
    <row r="19" spans="1:14" s="22" customFormat="1" ht="20.100000000000001" customHeight="1">
      <c r="A19" s="336"/>
      <c r="B19" s="339" t="s">
        <v>38</v>
      </c>
      <c r="C19" s="65" t="s">
        <v>19</v>
      </c>
      <c r="D19" s="291" t="s">
        <v>189</v>
      </c>
      <c r="E19" s="287"/>
      <c r="F19" s="27">
        <v>15</v>
      </c>
      <c r="G19" s="175" t="s">
        <v>357</v>
      </c>
      <c r="H19" s="28">
        <v>1</v>
      </c>
      <c r="I19" s="27">
        <v>15</v>
      </c>
    </row>
    <row r="20" spans="1:14" s="22" customFormat="1" ht="20.100000000000001" customHeight="1">
      <c r="A20" s="336"/>
      <c r="B20" s="340"/>
      <c r="C20" s="30" t="s">
        <v>20</v>
      </c>
      <c r="D20" s="291" t="s">
        <v>190</v>
      </c>
      <c r="E20" s="287"/>
      <c r="F20" s="27">
        <v>15</v>
      </c>
      <c r="G20" s="175" t="s">
        <v>357</v>
      </c>
      <c r="H20" s="28">
        <v>1</v>
      </c>
      <c r="I20" s="27">
        <v>15</v>
      </c>
      <c r="M20" s="76"/>
      <c r="N20" s="76"/>
    </row>
    <row r="21" spans="1:14" s="22" customFormat="1" ht="20.100000000000001" customHeight="1">
      <c r="A21" s="336"/>
      <c r="B21" s="30" t="s">
        <v>37</v>
      </c>
      <c r="C21" s="104" t="s">
        <v>21</v>
      </c>
      <c r="D21" s="291" t="s">
        <v>191</v>
      </c>
      <c r="E21" s="287"/>
      <c r="F21" s="27">
        <v>10</v>
      </c>
      <c r="G21" s="28" t="s">
        <v>333</v>
      </c>
      <c r="H21" s="28">
        <v>1</v>
      </c>
      <c r="I21" s="27">
        <v>10</v>
      </c>
    </row>
    <row r="22" spans="1:14" s="22" customFormat="1" ht="20.100000000000001" customHeight="1">
      <c r="A22" s="336"/>
      <c r="B22" s="30" t="s">
        <v>60</v>
      </c>
      <c r="C22" s="65" t="s">
        <v>59</v>
      </c>
      <c r="D22" s="291" t="s">
        <v>59</v>
      </c>
      <c r="E22" s="287"/>
      <c r="F22" s="27">
        <v>10</v>
      </c>
      <c r="G22" s="28">
        <v>1</v>
      </c>
      <c r="H22" s="28">
        <v>1</v>
      </c>
      <c r="I22" s="27">
        <v>10</v>
      </c>
    </row>
    <row r="23" spans="1:14" s="22" customFormat="1" ht="20.100000000000001" customHeight="1">
      <c r="A23" s="337"/>
      <c r="B23" s="323" t="s">
        <v>35</v>
      </c>
      <c r="C23" s="323"/>
      <c r="D23" s="323"/>
      <c r="E23" s="323"/>
      <c r="F23" s="330"/>
      <c r="G23" s="323"/>
      <c r="H23" s="323"/>
      <c r="I23" s="27">
        <f>SUM(I15:I22)</f>
        <v>100</v>
      </c>
    </row>
    <row r="24" spans="1:14" s="22" customFormat="1" ht="96" customHeight="1">
      <c r="A24" s="26" t="s">
        <v>57</v>
      </c>
      <c r="B24" s="331" t="s">
        <v>80</v>
      </c>
      <c r="C24" s="332"/>
      <c r="D24" s="332"/>
      <c r="E24" s="332"/>
      <c r="F24" s="333"/>
      <c r="G24" s="332"/>
      <c r="H24" s="332"/>
      <c r="I24" s="334"/>
      <c r="N24" s="25"/>
    </row>
    <row r="25" spans="1:14" s="22" customFormat="1" ht="13.5">
      <c r="A25" s="24" t="s">
        <v>56</v>
      </c>
      <c r="B25" s="23"/>
      <c r="C25" s="23"/>
      <c r="D25" s="24"/>
      <c r="E25" s="23"/>
      <c r="F25" s="23"/>
      <c r="G25" s="23"/>
      <c r="H25" s="24" t="s">
        <v>55</v>
      </c>
      <c r="I25" s="23"/>
    </row>
    <row r="26" spans="1:14" s="3" customFormat="1" ht="196.5" customHeight="1">
      <c r="A26" s="264" t="s">
        <v>402</v>
      </c>
      <c r="B26" s="264"/>
      <c r="C26" s="265"/>
      <c r="D26" s="265"/>
      <c r="E26" s="265"/>
      <c r="F26" s="265"/>
      <c r="G26" s="265"/>
      <c r="H26" s="265"/>
      <c r="I26" s="265"/>
    </row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>
      <c r="D32" s="76"/>
      <c r="E32" s="76"/>
    </row>
    <row r="33" s="22" customFormat="1" ht="13.5"/>
    <row r="34" s="22" customFormat="1" ht="13.5"/>
    <row r="35" s="22" customFormat="1" ht="13.5"/>
    <row r="36" s="22" customFormat="1" ht="13.5"/>
  </sheetData>
  <mergeCells count="35">
    <mergeCell ref="D20:E20"/>
    <mergeCell ref="D21:E21"/>
    <mergeCell ref="D22:E22"/>
    <mergeCell ref="B23:H23"/>
    <mergeCell ref="B19:B20"/>
    <mergeCell ref="D15:E15"/>
    <mergeCell ref="D16:E16"/>
    <mergeCell ref="D17:E17"/>
    <mergeCell ref="D18:E18"/>
    <mergeCell ref="D19:E19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A26:I26"/>
    <mergeCell ref="E5:F5"/>
    <mergeCell ref="D6:F6"/>
    <mergeCell ref="E7:F7"/>
    <mergeCell ref="E8:F8"/>
    <mergeCell ref="E9:F9"/>
    <mergeCell ref="I11:I13"/>
    <mergeCell ref="A10:A13"/>
    <mergeCell ref="B10:D10"/>
    <mergeCell ref="E10:H10"/>
    <mergeCell ref="B11:D13"/>
    <mergeCell ref="E11:H13"/>
    <mergeCell ref="B24:I24"/>
    <mergeCell ref="A14:A23"/>
    <mergeCell ref="D14:E14"/>
    <mergeCell ref="B15:B18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N25"/>
  <sheetViews>
    <sheetView topLeftCell="B4" zoomScale="145" zoomScaleNormal="145" workbookViewId="0">
      <selection activeCell="B22" sqref="B22:H22"/>
    </sheetView>
  </sheetViews>
  <sheetFormatPr defaultRowHeight="13.5"/>
  <cols>
    <col min="1" max="1" width="11.625" style="150" customWidth="1"/>
    <col min="2" max="2" width="10.625" style="150" customWidth="1"/>
    <col min="3" max="3" width="9" style="150"/>
    <col min="4" max="4" width="10.125" style="150" customWidth="1"/>
    <col min="5" max="6" width="11.625" style="150" customWidth="1"/>
    <col min="7" max="8" width="10.625" style="150" customWidth="1"/>
    <col min="9" max="10" width="9" style="150"/>
    <col min="11" max="11" width="16.375" style="150" customWidth="1"/>
    <col min="12" max="14" width="9" style="150"/>
    <col min="15" max="15" width="9.125" style="150" bestFit="1" customWidth="1"/>
    <col min="16" max="16384" width="9" style="150"/>
  </cols>
  <sheetData>
    <row r="1" spans="1:13" s="21" customFormat="1" ht="18.75">
      <c r="A1" s="40" t="s">
        <v>74</v>
      </c>
    </row>
    <row r="2" spans="1:13" s="39" customFormat="1" ht="25.5">
      <c r="A2" s="312" t="s">
        <v>73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185"/>
      <c r="B3" s="185"/>
      <c r="C3" s="270" t="s">
        <v>364</v>
      </c>
      <c r="D3" s="270"/>
      <c r="E3" s="270"/>
      <c r="F3" s="181"/>
      <c r="G3" s="185"/>
      <c r="H3" s="185"/>
      <c r="I3" s="185"/>
    </row>
    <row r="4" spans="1:13" s="22" customFormat="1" ht="14.25" customHeight="1">
      <c r="A4" s="24" t="s">
        <v>179</v>
      </c>
      <c r="B4" s="23"/>
      <c r="C4" s="23"/>
      <c r="D4" s="23"/>
      <c r="E4" s="23"/>
      <c r="F4" s="23"/>
      <c r="G4" s="23"/>
      <c r="H4" s="313" t="s">
        <v>23</v>
      </c>
      <c r="I4" s="313"/>
    </row>
    <row r="5" spans="1:13" s="22" customFormat="1">
      <c r="A5" s="187" t="s">
        <v>51</v>
      </c>
      <c r="B5" s="188" t="s">
        <v>50</v>
      </c>
      <c r="C5" s="314" t="s">
        <v>416</v>
      </c>
      <c r="D5" s="315"/>
      <c r="E5" s="327" t="s">
        <v>49</v>
      </c>
      <c r="F5" s="328"/>
      <c r="G5" s="316" t="s">
        <v>181</v>
      </c>
      <c r="H5" s="299"/>
      <c r="I5" s="300"/>
    </row>
    <row r="6" spans="1:13" s="22" customFormat="1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48</v>
      </c>
      <c r="H6" s="300"/>
      <c r="I6" s="188" t="s">
        <v>47</v>
      </c>
    </row>
    <row r="7" spans="1:13" s="22" customFormat="1">
      <c r="A7" s="318"/>
      <c r="B7" s="36" t="s">
        <v>3</v>
      </c>
      <c r="C7" s="36">
        <v>60</v>
      </c>
      <c r="D7" s="36" t="s">
        <v>4</v>
      </c>
      <c r="E7" s="327">
        <v>60</v>
      </c>
      <c r="F7" s="328"/>
      <c r="G7" s="36" t="s">
        <v>5</v>
      </c>
      <c r="H7" s="36">
        <v>60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60</v>
      </c>
      <c r="D8" s="37" t="s">
        <v>6</v>
      </c>
      <c r="E8" s="327">
        <v>60</v>
      </c>
      <c r="F8" s="328"/>
      <c r="G8" s="37" t="s">
        <v>6</v>
      </c>
      <c r="H8" s="36">
        <v>60</v>
      </c>
      <c r="I8" s="321"/>
    </row>
    <row r="9" spans="1:13" s="22" customFormat="1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>
      <c r="A10" s="295" t="s">
        <v>46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188" t="s">
        <v>10</v>
      </c>
    </row>
    <row r="11" spans="1:13" s="22" customFormat="1" ht="24.95" customHeight="1">
      <c r="A11" s="296"/>
      <c r="B11" s="303" t="s">
        <v>78</v>
      </c>
      <c r="C11" s="304"/>
      <c r="D11" s="305"/>
      <c r="E11" s="303" t="s">
        <v>560</v>
      </c>
      <c r="F11" s="324"/>
      <c r="G11" s="304"/>
      <c r="H11" s="305"/>
      <c r="I11" s="320">
        <f>I22/100</f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188" t="s">
        <v>11</v>
      </c>
      <c r="C14" s="188" t="s">
        <v>12</v>
      </c>
      <c r="D14" s="298" t="s">
        <v>13</v>
      </c>
      <c r="E14" s="300"/>
      <c r="F14" s="194" t="s">
        <v>368</v>
      </c>
      <c r="G14" s="188" t="s">
        <v>14</v>
      </c>
      <c r="H14" s="188" t="s">
        <v>43</v>
      </c>
      <c r="I14" s="188" t="s">
        <v>42</v>
      </c>
    </row>
    <row r="15" spans="1:13" s="22" customFormat="1" ht="20.100000000000001" customHeight="1">
      <c r="A15" s="336"/>
      <c r="B15" s="317" t="s">
        <v>41</v>
      </c>
      <c r="C15" s="186" t="s">
        <v>15</v>
      </c>
      <c r="D15" s="291" t="s">
        <v>418</v>
      </c>
      <c r="E15" s="287"/>
      <c r="F15" s="32">
        <v>15</v>
      </c>
      <c r="G15" s="28" t="s">
        <v>421</v>
      </c>
      <c r="H15" s="28" t="s">
        <v>421</v>
      </c>
      <c r="I15" s="32">
        <v>15</v>
      </c>
    </row>
    <row r="16" spans="1:13" s="22" customFormat="1" ht="20.100000000000001" customHeight="1">
      <c r="A16" s="336"/>
      <c r="B16" s="318"/>
      <c r="C16" s="192" t="s">
        <v>16</v>
      </c>
      <c r="D16" s="291" t="s">
        <v>419</v>
      </c>
      <c r="E16" s="287" t="s">
        <v>197</v>
      </c>
      <c r="F16" s="32">
        <v>15</v>
      </c>
      <c r="G16" s="28" t="s">
        <v>333</v>
      </c>
      <c r="H16" s="28">
        <v>0.92</v>
      </c>
      <c r="I16" s="32">
        <v>15</v>
      </c>
    </row>
    <row r="17" spans="1:14" s="22" customFormat="1" ht="20.100000000000001" customHeight="1">
      <c r="A17" s="336"/>
      <c r="B17" s="318"/>
      <c r="C17" s="186" t="s">
        <v>77</v>
      </c>
      <c r="D17" s="291" t="s">
        <v>233</v>
      </c>
      <c r="E17" s="287" t="s">
        <v>198</v>
      </c>
      <c r="F17" s="32">
        <v>10</v>
      </c>
      <c r="G17" s="28" t="s">
        <v>332</v>
      </c>
      <c r="H17" s="28">
        <v>0.96</v>
      </c>
      <c r="I17" s="32">
        <v>10</v>
      </c>
    </row>
    <row r="18" spans="1:14" s="22" customFormat="1" ht="20.100000000000001" customHeight="1">
      <c r="A18" s="336"/>
      <c r="B18" s="318"/>
      <c r="C18" s="188" t="s">
        <v>39</v>
      </c>
      <c r="D18" s="291" t="s">
        <v>420</v>
      </c>
      <c r="E18" s="287" t="s">
        <v>199</v>
      </c>
      <c r="F18" s="32">
        <v>10</v>
      </c>
      <c r="G18" s="28" t="s">
        <v>333</v>
      </c>
      <c r="H18" s="28">
        <v>0.92</v>
      </c>
      <c r="I18" s="32">
        <v>10</v>
      </c>
    </row>
    <row r="19" spans="1:14" s="22" customFormat="1" ht="20.100000000000001" customHeight="1">
      <c r="A19" s="336"/>
      <c r="B19" s="191" t="s">
        <v>38</v>
      </c>
      <c r="C19" s="189" t="s">
        <v>19</v>
      </c>
      <c r="D19" s="291" t="s">
        <v>200</v>
      </c>
      <c r="E19" s="287" t="s">
        <v>200</v>
      </c>
      <c r="F19" s="27">
        <v>30</v>
      </c>
      <c r="G19" s="190" t="s">
        <v>340</v>
      </c>
      <c r="H19" s="227" t="s">
        <v>535</v>
      </c>
      <c r="I19" s="27">
        <v>30</v>
      </c>
    </row>
    <row r="20" spans="1:14" s="22" customFormat="1" ht="20.100000000000001" customHeight="1">
      <c r="A20" s="336"/>
      <c r="B20" s="30" t="s">
        <v>37</v>
      </c>
      <c r="C20" s="189" t="s">
        <v>21</v>
      </c>
      <c r="D20" s="291" t="s">
        <v>201</v>
      </c>
      <c r="E20" s="287" t="s">
        <v>201</v>
      </c>
      <c r="F20" s="27">
        <v>10</v>
      </c>
      <c r="G20" s="28" t="s">
        <v>332</v>
      </c>
      <c r="H20" s="28">
        <v>0.96</v>
      </c>
      <c r="I20" s="27">
        <v>10</v>
      </c>
    </row>
    <row r="21" spans="1:14" s="22" customFormat="1" ht="20.100000000000001" customHeight="1">
      <c r="A21" s="336"/>
      <c r="B21" s="30" t="s">
        <v>60</v>
      </c>
      <c r="C21" s="189" t="s">
        <v>59</v>
      </c>
      <c r="D21" s="291" t="s">
        <v>59</v>
      </c>
      <c r="E21" s="287"/>
      <c r="F21" s="27">
        <v>10</v>
      </c>
      <c r="G21" s="28">
        <v>1</v>
      </c>
      <c r="H21" s="28">
        <v>1</v>
      </c>
      <c r="I21" s="27">
        <v>10</v>
      </c>
    </row>
    <row r="22" spans="1:14" s="22" customFormat="1" ht="20.100000000000001" customHeight="1">
      <c r="A22" s="337"/>
      <c r="B22" s="323" t="s">
        <v>58</v>
      </c>
      <c r="C22" s="323"/>
      <c r="D22" s="323"/>
      <c r="E22" s="323"/>
      <c r="F22" s="330"/>
      <c r="G22" s="323"/>
      <c r="H22" s="323"/>
      <c r="I22" s="27">
        <f>SUM(I15:I21)</f>
        <v>100</v>
      </c>
    </row>
    <row r="23" spans="1:14" s="22" customFormat="1" ht="117.75" customHeight="1">
      <c r="A23" s="26" t="s">
        <v>57</v>
      </c>
      <c r="B23" s="331" t="s">
        <v>511</v>
      </c>
      <c r="C23" s="332"/>
      <c r="D23" s="332"/>
      <c r="E23" s="332"/>
      <c r="F23" s="333"/>
      <c r="G23" s="332"/>
      <c r="H23" s="332"/>
      <c r="I23" s="334"/>
      <c r="N23" s="25"/>
    </row>
    <row r="24" spans="1:14" s="22" customFormat="1">
      <c r="A24" s="24" t="s">
        <v>56</v>
      </c>
      <c r="B24" s="23"/>
      <c r="C24" s="23"/>
      <c r="D24" s="24"/>
      <c r="E24" s="23"/>
      <c r="F24" s="23"/>
      <c r="G24" s="23"/>
      <c r="H24" s="24" t="s">
        <v>33</v>
      </c>
      <c r="I24" s="23"/>
    </row>
    <row r="25" spans="1:14" s="151" customFormat="1" ht="196.5" customHeight="1">
      <c r="A25" s="264" t="s">
        <v>402</v>
      </c>
      <c r="B25" s="264"/>
      <c r="C25" s="265"/>
      <c r="D25" s="265"/>
      <c r="E25" s="265"/>
      <c r="F25" s="265"/>
      <c r="G25" s="265"/>
      <c r="H25" s="265"/>
      <c r="I25" s="265"/>
    </row>
  </sheetData>
  <mergeCells count="33">
    <mergeCell ref="I11:I13"/>
    <mergeCell ref="A2:I2"/>
    <mergeCell ref="C3:E3"/>
    <mergeCell ref="H4:I4"/>
    <mergeCell ref="C5:D5"/>
    <mergeCell ref="G5:I5"/>
    <mergeCell ref="A6:A9"/>
    <mergeCell ref="B6:C6"/>
    <mergeCell ref="G6:H6"/>
    <mergeCell ref="I7:I9"/>
    <mergeCell ref="D20:E20"/>
    <mergeCell ref="D21:E21"/>
    <mergeCell ref="A10:A13"/>
    <mergeCell ref="B10:D10"/>
    <mergeCell ref="E10:H10"/>
    <mergeCell ref="B11:D13"/>
    <mergeCell ref="E11:H13"/>
    <mergeCell ref="A25:I25"/>
    <mergeCell ref="B22:H22"/>
    <mergeCell ref="B23:I23"/>
    <mergeCell ref="E5:F5"/>
    <mergeCell ref="D6:F6"/>
    <mergeCell ref="E7:F7"/>
    <mergeCell ref="E8:F8"/>
    <mergeCell ref="E9:F9"/>
    <mergeCell ref="A14:A22"/>
    <mergeCell ref="D14:E14"/>
    <mergeCell ref="B15:B18"/>
    <mergeCell ref="D15:E15"/>
    <mergeCell ref="D16:E16"/>
    <mergeCell ref="D17:E17"/>
    <mergeCell ref="D18:E18"/>
    <mergeCell ref="D19:E19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N25"/>
  <sheetViews>
    <sheetView topLeftCell="B4" zoomScale="145" zoomScaleNormal="145" workbookViewId="0">
      <selection activeCell="H20" sqref="H20"/>
    </sheetView>
  </sheetViews>
  <sheetFormatPr defaultRowHeight="13.5"/>
  <cols>
    <col min="1" max="1" width="11.625" customWidth="1"/>
    <col min="2" max="2" width="10.625" customWidth="1"/>
    <col min="4" max="4" width="10.125" customWidth="1"/>
    <col min="5" max="5" width="11.625" customWidth="1"/>
    <col min="6" max="6" width="11.625" style="150" customWidth="1"/>
    <col min="7" max="8" width="10.625" customWidth="1"/>
    <col min="11" max="11" width="16.375" customWidth="1"/>
    <col min="15" max="15" width="9.125" bestFit="1" customWidth="1"/>
  </cols>
  <sheetData>
    <row r="1" spans="1:13" s="21" customFormat="1" ht="18.75">
      <c r="A1" s="40" t="s">
        <v>74</v>
      </c>
    </row>
    <row r="2" spans="1:13" s="39" customFormat="1" ht="25.5">
      <c r="A2" s="312" t="s">
        <v>73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106"/>
      <c r="B3" s="106"/>
      <c r="C3" s="270" t="s">
        <v>364</v>
      </c>
      <c r="D3" s="270"/>
      <c r="E3" s="270"/>
      <c r="F3" s="181"/>
      <c r="G3" s="106"/>
      <c r="H3" s="106"/>
      <c r="I3" s="106"/>
    </row>
    <row r="4" spans="1:13" s="22" customFormat="1" ht="14.25" customHeight="1">
      <c r="A4" s="24" t="s">
        <v>179</v>
      </c>
      <c r="B4" s="23"/>
      <c r="C4" s="23"/>
      <c r="D4" s="23"/>
      <c r="E4" s="23"/>
      <c r="F4" s="23"/>
      <c r="G4" s="23"/>
      <c r="H4" s="313" t="s">
        <v>23</v>
      </c>
      <c r="I4" s="313"/>
    </row>
    <row r="5" spans="1:13" s="22" customFormat="1">
      <c r="A5" s="108" t="s">
        <v>51</v>
      </c>
      <c r="B5" s="109" t="s">
        <v>50</v>
      </c>
      <c r="C5" s="314" t="s">
        <v>195</v>
      </c>
      <c r="D5" s="315"/>
      <c r="E5" s="109" t="s">
        <v>49</v>
      </c>
      <c r="F5" s="195"/>
      <c r="G5" s="316" t="s">
        <v>181</v>
      </c>
      <c r="H5" s="299"/>
      <c r="I5" s="300"/>
    </row>
    <row r="6" spans="1:13" s="22" customFormat="1">
      <c r="A6" s="317" t="s">
        <v>0</v>
      </c>
      <c r="B6" s="298" t="s">
        <v>1</v>
      </c>
      <c r="C6" s="300"/>
      <c r="D6" s="298" t="s">
        <v>2</v>
      </c>
      <c r="E6" s="300"/>
      <c r="F6" s="196"/>
      <c r="G6" s="298" t="s">
        <v>48</v>
      </c>
      <c r="H6" s="300"/>
      <c r="I6" s="109" t="s">
        <v>47</v>
      </c>
    </row>
    <row r="7" spans="1:13" s="22" customFormat="1">
      <c r="A7" s="318"/>
      <c r="B7" s="36" t="s">
        <v>3</v>
      </c>
      <c r="C7" s="36">
        <v>50</v>
      </c>
      <c r="D7" s="36" t="s">
        <v>4</v>
      </c>
      <c r="E7" s="36">
        <v>50</v>
      </c>
      <c r="F7" s="198"/>
      <c r="G7" s="36" t="s">
        <v>5</v>
      </c>
      <c r="H7" s="36">
        <v>50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50</v>
      </c>
      <c r="D8" s="37" t="s">
        <v>6</v>
      </c>
      <c r="E8" s="36">
        <v>50</v>
      </c>
      <c r="F8" s="198"/>
      <c r="G8" s="37" t="s">
        <v>6</v>
      </c>
      <c r="H8" s="36">
        <v>50</v>
      </c>
      <c r="I8" s="321"/>
    </row>
    <row r="9" spans="1:13" s="22" customFormat="1">
      <c r="A9" s="319"/>
      <c r="B9" s="37" t="s">
        <v>7</v>
      </c>
      <c r="C9" s="36">
        <v>0</v>
      </c>
      <c r="D9" s="37" t="s">
        <v>7</v>
      </c>
      <c r="E9" s="36">
        <v>0</v>
      </c>
      <c r="F9" s="198"/>
      <c r="G9" s="37" t="s">
        <v>7</v>
      </c>
      <c r="H9" s="36">
        <v>0</v>
      </c>
      <c r="I9" s="322"/>
    </row>
    <row r="10" spans="1:13" s="22" customFormat="1">
      <c r="A10" s="295" t="s">
        <v>46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109" t="s">
        <v>10</v>
      </c>
    </row>
    <row r="11" spans="1:13" s="22" customFormat="1" ht="24.95" customHeight="1">
      <c r="A11" s="296"/>
      <c r="B11" s="303" t="s">
        <v>78</v>
      </c>
      <c r="C11" s="304"/>
      <c r="D11" s="305"/>
      <c r="E11" s="303" t="s">
        <v>417</v>
      </c>
      <c r="F11" s="324"/>
      <c r="G11" s="304"/>
      <c r="H11" s="305"/>
      <c r="I11" s="320">
        <f>I22/100</f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109" t="s">
        <v>11</v>
      </c>
      <c r="C14" s="109" t="s">
        <v>12</v>
      </c>
      <c r="D14" s="298" t="s">
        <v>13</v>
      </c>
      <c r="E14" s="300"/>
      <c r="F14" s="194" t="s">
        <v>368</v>
      </c>
      <c r="G14" s="109" t="s">
        <v>14</v>
      </c>
      <c r="H14" s="109" t="s">
        <v>43</v>
      </c>
      <c r="I14" s="109" t="s">
        <v>42</v>
      </c>
    </row>
    <row r="15" spans="1:13" s="22" customFormat="1" ht="20.100000000000001" customHeight="1">
      <c r="A15" s="336"/>
      <c r="B15" s="317" t="s">
        <v>41</v>
      </c>
      <c r="C15" s="107" t="s">
        <v>15</v>
      </c>
      <c r="D15" s="291" t="s">
        <v>196</v>
      </c>
      <c r="E15" s="287"/>
      <c r="F15" s="32">
        <v>15</v>
      </c>
      <c r="G15" s="28" t="s">
        <v>359</v>
      </c>
      <c r="H15" s="28" t="s">
        <v>359</v>
      </c>
      <c r="I15" s="32">
        <v>15</v>
      </c>
    </row>
    <row r="16" spans="1:13" s="22" customFormat="1" ht="20.100000000000001" customHeight="1">
      <c r="A16" s="336"/>
      <c r="B16" s="318"/>
      <c r="C16" s="112" t="s">
        <v>16</v>
      </c>
      <c r="D16" s="291" t="s">
        <v>197</v>
      </c>
      <c r="E16" s="287" t="s">
        <v>197</v>
      </c>
      <c r="F16" s="32">
        <v>15</v>
      </c>
      <c r="G16" s="28" t="s">
        <v>333</v>
      </c>
      <c r="H16" s="28">
        <v>1</v>
      </c>
      <c r="I16" s="32">
        <v>15</v>
      </c>
    </row>
    <row r="17" spans="1:14" s="22" customFormat="1" ht="20.100000000000001" customHeight="1">
      <c r="A17" s="336"/>
      <c r="B17" s="318"/>
      <c r="C17" s="107" t="s">
        <v>77</v>
      </c>
      <c r="D17" s="291" t="s">
        <v>198</v>
      </c>
      <c r="E17" s="287" t="s">
        <v>198</v>
      </c>
      <c r="F17" s="32">
        <v>10</v>
      </c>
      <c r="G17" s="28" t="s">
        <v>332</v>
      </c>
      <c r="H17" s="28">
        <v>1</v>
      </c>
      <c r="I17" s="32">
        <v>10</v>
      </c>
    </row>
    <row r="18" spans="1:14" s="22" customFormat="1" ht="20.100000000000001" customHeight="1">
      <c r="A18" s="336"/>
      <c r="B18" s="318"/>
      <c r="C18" s="109" t="s">
        <v>39</v>
      </c>
      <c r="D18" s="291" t="s">
        <v>199</v>
      </c>
      <c r="E18" s="287" t="s">
        <v>199</v>
      </c>
      <c r="F18" s="32">
        <v>10</v>
      </c>
      <c r="G18" s="28" t="s">
        <v>333</v>
      </c>
      <c r="H18" s="28">
        <v>1</v>
      </c>
      <c r="I18" s="32">
        <v>10</v>
      </c>
    </row>
    <row r="19" spans="1:14" s="22" customFormat="1" ht="20.100000000000001" customHeight="1">
      <c r="A19" s="336"/>
      <c r="B19" s="111" t="s">
        <v>38</v>
      </c>
      <c r="C19" s="104" t="s">
        <v>19</v>
      </c>
      <c r="D19" s="291" t="s">
        <v>200</v>
      </c>
      <c r="E19" s="287" t="s">
        <v>200</v>
      </c>
      <c r="F19" s="27">
        <v>30</v>
      </c>
      <c r="G19" s="175" t="s">
        <v>340</v>
      </c>
      <c r="H19" s="28">
        <v>0.9</v>
      </c>
      <c r="I19" s="27">
        <v>30</v>
      </c>
    </row>
    <row r="20" spans="1:14" s="22" customFormat="1" ht="20.100000000000001" customHeight="1">
      <c r="A20" s="336"/>
      <c r="B20" s="30" t="s">
        <v>37</v>
      </c>
      <c r="C20" s="104" t="s">
        <v>21</v>
      </c>
      <c r="D20" s="291" t="s">
        <v>201</v>
      </c>
      <c r="E20" s="287" t="s">
        <v>201</v>
      </c>
      <c r="F20" s="27">
        <v>10</v>
      </c>
      <c r="G20" s="28" t="s">
        <v>332</v>
      </c>
      <c r="H20" s="28">
        <v>1</v>
      </c>
      <c r="I20" s="27">
        <v>10</v>
      </c>
    </row>
    <row r="21" spans="1:14" s="22" customFormat="1" ht="20.100000000000001" customHeight="1">
      <c r="A21" s="336"/>
      <c r="B21" s="30" t="s">
        <v>60</v>
      </c>
      <c r="C21" s="104" t="s">
        <v>59</v>
      </c>
      <c r="D21" s="291" t="s">
        <v>59</v>
      </c>
      <c r="E21" s="287"/>
      <c r="F21" s="27">
        <v>10</v>
      </c>
      <c r="G21" s="28">
        <v>1</v>
      </c>
      <c r="H21" s="28">
        <v>1</v>
      </c>
      <c r="I21" s="27">
        <v>10</v>
      </c>
    </row>
    <row r="22" spans="1:14" s="22" customFormat="1" ht="20.100000000000001" customHeight="1">
      <c r="A22" s="337"/>
      <c r="B22" s="323" t="s">
        <v>58</v>
      </c>
      <c r="C22" s="323"/>
      <c r="D22" s="323"/>
      <c r="E22" s="323"/>
      <c r="F22" s="330"/>
      <c r="G22" s="323"/>
      <c r="H22" s="323"/>
      <c r="I22" s="27">
        <f>SUM(I15:I21)</f>
        <v>100</v>
      </c>
    </row>
    <row r="23" spans="1:14" s="22" customFormat="1" ht="87.75" customHeight="1">
      <c r="A23" s="26" t="s">
        <v>57</v>
      </c>
      <c r="B23" s="331" t="s">
        <v>94</v>
      </c>
      <c r="C23" s="332"/>
      <c r="D23" s="332"/>
      <c r="E23" s="332"/>
      <c r="F23" s="333"/>
      <c r="G23" s="332"/>
      <c r="H23" s="332"/>
      <c r="I23" s="334"/>
      <c r="N23" s="25"/>
    </row>
    <row r="24" spans="1:14" s="22" customFormat="1">
      <c r="A24" s="24" t="s">
        <v>56</v>
      </c>
      <c r="B24" s="23"/>
      <c r="C24" s="23"/>
      <c r="D24" s="24"/>
      <c r="E24" s="23"/>
      <c r="F24" s="23"/>
      <c r="G24" s="23"/>
      <c r="H24" s="24" t="s">
        <v>33</v>
      </c>
      <c r="I24" s="23"/>
    </row>
    <row r="25" spans="1:14" s="3" customFormat="1" ht="195.75" customHeight="1">
      <c r="A25" s="264" t="s">
        <v>402</v>
      </c>
      <c r="B25" s="264"/>
      <c r="C25" s="265"/>
      <c r="D25" s="265"/>
      <c r="E25" s="265"/>
      <c r="F25" s="265"/>
      <c r="G25" s="265"/>
      <c r="H25" s="265"/>
      <c r="I25" s="265"/>
    </row>
  </sheetData>
  <mergeCells count="29">
    <mergeCell ref="A14:A22"/>
    <mergeCell ref="D14:E14"/>
    <mergeCell ref="B15:B18"/>
    <mergeCell ref="D15:E15"/>
    <mergeCell ref="D16:E16"/>
    <mergeCell ref="D17:E17"/>
    <mergeCell ref="D18:E18"/>
    <mergeCell ref="D19:E19"/>
    <mergeCell ref="E11:H13"/>
    <mergeCell ref="D20:E20"/>
    <mergeCell ref="D21:E21"/>
    <mergeCell ref="B22:H22"/>
    <mergeCell ref="B23:I23"/>
    <mergeCell ref="A25:I25"/>
    <mergeCell ref="I11:I13"/>
    <mergeCell ref="A2:I2"/>
    <mergeCell ref="C3:E3"/>
    <mergeCell ref="H4:I4"/>
    <mergeCell ref="C5:D5"/>
    <mergeCell ref="G5:I5"/>
    <mergeCell ref="A6:A9"/>
    <mergeCell ref="B6:C6"/>
    <mergeCell ref="D6:E6"/>
    <mergeCell ref="G6:H6"/>
    <mergeCell ref="I7:I9"/>
    <mergeCell ref="A10:A13"/>
    <mergeCell ref="B10:D10"/>
    <mergeCell ref="E10:H10"/>
    <mergeCell ref="B11:D13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opLeftCell="B1" zoomScale="130" zoomScaleNormal="130" workbookViewId="0">
      <selection activeCell="H20" sqref="H20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s="121" customFormat="1" ht="18.75">
      <c r="A1" s="40" t="s">
        <v>218</v>
      </c>
    </row>
    <row r="2" spans="1:13" s="39" customFormat="1" ht="25.5">
      <c r="A2" s="312" t="s">
        <v>219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114"/>
      <c r="B3" s="114"/>
      <c r="C3" s="270" t="s">
        <v>410</v>
      </c>
      <c r="D3" s="270"/>
      <c r="E3" s="270"/>
      <c r="F3" s="181"/>
      <c r="G3" s="114"/>
      <c r="H3" s="114"/>
      <c r="I3" s="114"/>
    </row>
    <row r="4" spans="1:13" s="22" customFormat="1" ht="14.25" customHeight="1">
      <c r="A4" s="24" t="s">
        <v>220</v>
      </c>
      <c r="B4" s="23"/>
      <c r="C4" s="23"/>
      <c r="D4" s="23"/>
      <c r="E4" s="23"/>
      <c r="F4" s="23"/>
      <c r="G4" s="23"/>
      <c r="H4" s="398" t="s">
        <v>221</v>
      </c>
      <c r="I4" s="398"/>
    </row>
    <row r="5" spans="1:13" s="22" customFormat="1" ht="13.5">
      <c r="A5" s="117" t="s">
        <v>51</v>
      </c>
      <c r="B5" s="122" t="s">
        <v>222</v>
      </c>
      <c r="C5" s="314" t="s">
        <v>277</v>
      </c>
      <c r="D5" s="315"/>
      <c r="E5" s="327" t="s">
        <v>223</v>
      </c>
      <c r="F5" s="328"/>
      <c r="G5" s="316" t="s">
        <v>278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225</v>
      </c>
      <c r="H6" s="300"/>
      <c r="I6" s="122" t="s">
        <v>226</v>
      </c>
    </row>
    <row r="7" spans="1:13" s="22" customFormat="1" ht="13.5">
      <c r="A7" s="318"/>
      <c r="B7" s="123" t="s">
        <v>3</v>
      </c>
      <c r="C7" s="123">
        <f>SUM(C8:C9)</f>
        <v>25.6</v>
      </c>
      <c r="D7" s="123" t="s">
        <v>4</v>
      </c>
      <c r="E7" s="327">
        <v>25.6</v>
      </c>
      <c r="F7" s="328"/>
      <c r="G7" s="123" t="s">
        <v>5</v>
      </c>
      <c r="H7" s="123">
        <v>25.6</v>
      </c>
      <c r="I7" s="320">
        <f>H8/C8</f>
        <v>1</v>
      </c>
    </row>
    <row r="8" spans="1:13" s="22" customFormat="1" ht="21">
      <c r="A8" s="318"/>
      <c r="B8" s="124" t="s">
        <v>6</v>
      </c>
      <c r="C8" s="123">
        <v>25.6</v>
      </c>
      <c r="D8" s="124" t="s">
        <v>6</v>
      </c>
      <c r="E8" s="327">
        <v>25.6</v>
      </c>
      <c r="F8" s="328"/>
      <c r="G8" s="124" t="s">
        <v>6</v>
      </c>
      <c r="H8" s="123">
        <v>25.6</v>
      </c>
      <c r="I8" s="321"/>
    </row>
    <row r="9" spans="1:13" s="22" customFormat="1" ht="13.5">
      <c r="A9" s="399"/>
      <c r="B9" s="124" t="s">
        <v>7</v>
      </c>
      <c r="C9" s="123">
        <v>0</v>
      </c>
      <c r="D9" s="124" t="s">
        <v>7</v>
      </c>
      <c r="E9" s="327">
        <v>0</v>
      </c>
      <c r="F9" s="328"/>
      <c r="G9" s="124" t="s">
        <v>7</v>
      </c>
      <c r="H9" s="123">
        <v>0</v>
      </c>
      <c r="I9" s="400"/>
    </row>
    <row r="10" spans="1:13" s="22" customFormat="1" ht="13.5">
      <c r="A10" s="295" t="s">
        <v>227</v>
      </c>
      <c r="B10" s="298" t="s">
        <v>8</v>
      </c>
      <c r="C10" s="299"/>
      <c r="D10" s="300"/>
      <c r="E10" s="402" t="s">
        <v>9</v>
      </c>
      <c r="F10" s="302"/>
      <c r="G10" s="402"/>
      <c r="H10" s="402"/>
      <c r="I10" s="122" t="s">
        <v>10</v>
      </c>
    </row>
    <row r="11" spans="1:13" s="22" customFormat="1" ht="24.95" customHeight="1">
      <c r="A11" s="296"/>
      <c r="B11" s="303" t="s">
        <v>279</v>
      </c>
      <c r="C11" s="304"/>
      <c r="D11" s="305"/>
      <c r="E11" s="303" t="s">
        <v>412</v>
      </c>
      <c r="F11" s="324"/>
      <c r="G11" s="304"/>
      <c r="H11" s="305"/>
      <c r="I11" s="320"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401"/>
      <c r="B13" s="403"/>
      <c r="C13" s="404"/>
      <c r="D13" s="405"/>
      <c r="E13" s="403"/>
      <c r="F13" s="326"/>
      <c r="G13" s="404"/>
      <c r="H13" s="405"/>
      <c r="I13" s="400"/>
    </row>
    <row r="14" spans="1:13" s="22" customFormat="1" ht="20.100000000000001" customHeight="1">
      <c r="A14" s="335" t="s">
        <v>44</v>
      </c>
      <c r="B14" s="122" t="s">
        <v>11</v>
      </c>
      <c r="C14" s="122" t="s">
        <v>12</v>
      </c>
      <c r="D14" s="298" t="s">
        <v>13</v>
      </c>
      <c r="E14" s="300"/>
      <c r="F14" s="194" t="s">
        <v>368</v>
      </c>
      <c r="G14" s="122" t="s">
        <v>14</v>
      </c>
      <c r="H14" s="122" t="s">
        <v>43</v>
      </c>
      <c r="I14" s="122" t="s">
        <v>229</v>
      </c>
    </row>
    <row r="15" spans="1:13" s="22" customFormat="1" ht="20.100000000000001" customHeight="1">
      <c r="A15" s="336"/>
      <c r="B15" s="317" t="s">
        <v>230</v>
      </c>
      <c r="C15" s="116" t="s">
        <v>280</v>
      </c>
      <c r="D15" s="409" t="s">
        <v>281</v>
      </c>
      <c r="E15" s="410"/>
      <c r="F15" s="128">
        <v>15</v>
      </c>
      <c r="G15" s="28" t="s">
        <v>351</v>
      </c>
      <c r="H15" s="28" t="s">
        <v>536</v>
      </c>
      <c r="I15" s="128">
        <v>15</v>
      </c>
    </row>
    <row r="16" spans="1:13" s="22" customFormat="1" ht="20.100000000000001" customHeight="1">
      <c r="A16" s="336"/>
      <c r="B16" s="318"/>
      <c r="C16" s="116" t="s">
        <v>255</v>
      </c>
      <c r="D16" s="409" t="s">
        <v>282</v>
      </c>
      <c r="E16" s="410"/>
      <c r="F16" s="128">
        <v>15</v>
      </c>
      <c r="G16" s="28">
        <v>1</v>
      </c>
      <c r="H16" s="28">
        <v>1</v>
      </c>
      <c r="I16" s="128">
        <v>15</v>
      </c>
    </row>
    <row r="17" spans="1:14" s="22" customFormat="1" ht="20.100000000000001" customHeight="1">
      <c r="A17" s="336"/>
      <c r="B17" s="318"/>
      <c r="C17" s="116" t="s">
        <v>283</v>
      </c>
      <c r="D17" s="409" t="s">
        <v>284</v>
      </c>
      <c r="E17" s="410"/>
      <c r="F17" s="128">
        <v>10</v>
      </c>
      <c r="G17" s="28">
        <v>1</v>
      </c>
      <c r="H17" s="28">
        <v>1</v>
      </c>
      <c r="I17" s="128">
        <v>10</v>
      </c>
    </row>
    <row r="18" spans="1:14" s="22" customFormat="1" ht="20.100000000000001" customHeight="1">
      <c r="A18" s="336"/>
      <c r="B18" s="318"/>
      <c r="C18" s="122" t="s">
        <v>285</v>
      </c>
      <c r="D18" s="409" t="s">
        <v>286</v>
      </c>
      <c r="E18" s="410"/>
      <c r="F18" s="128">
        <v>10</v>
      </c>
      <c r="G18" s="28">
        <v>1</v>
      </c>
      <c r="H18" s="28">
        <v>1</v>
      </c>
      <c r="I18" s="128">
        <v>10</v>
      </c>
    </row>
    <row r="19" spans="1:14" s="22" customFormat="1" ht="20.100000000000001" customHeight="1">
      <c r="A19" s="336"/>
      <c r="B19" s="323" t="s">
        <v>287</v>
      </c>
      <c r="C19" s="118" t="s">
        <v>19</v>
      </c>
      <c r="D19" s="338" t="s">
        <v>288</v>
      </c>
      <c r="E19" s="338"/>
      <c r="F19" s="27">
        <v>15</v>
      </c>
      <c r="G19" s="119" t="s">
        <v>288</v>
      </c>
      <c r="H19" s="231" t="s">
        <v>108</v>
      </c>
      <c r="I19" s="27">
        <v>15</v>
      </c>
    </row>
    <row r="20" spans="1:14" s="22" customFormat="1" ht="20.100000000000001" customHeight="1">
      <c r="A20" s="336"/>
      <c r="B20" s="323"/>
      <c r="C20" s="30" t="s">
        <v>20</v>
      </c>
      <c r="D20" s="412" t="s">
        <v>289</v>
      </c>
      <c r="E20" s="413"/>
      <c r="F20" s="27">
        <v>15</v>
      </c>
      <c r="G20" s="43" t="s">
        <v>289</v>
      </c>
      <c r="H20" s="28" t="s">
        <v>537</v>
      </c>
      <c r="I20" s="27">
        <v>15</v>
      </c>
    </row>
    <row r="21" spans="1:14" s="22" customFormat="1" ht="20.100000000000001" customHeight="1">
      <c r="A21" s="336"/>
      <c r="B21" s="30" t="s">
        <v>290</v>
      </c>
      <c r="C21" s="118" t="s">
        <v>291</v>
      </c>
      <c r="D21" s="338" t="s">
        <v>292</v>
      </c>
      <c r="E21" s="338" t="s">
        <v>31</v>
      </c>
      <c r="F21" s="27">
        <v>10</v>
      </c>
      <c r="G21" s="28" t="s">
        <v>332</v>
      </c>
      <c r="H21" s="28">
        <v>0.98</v>
      </c>
      <c r="I21" s="27">
        <v>10</v>
      </c>
    </row>
    <row r="22" spans="1:14" s="22" customFormat="1" ht="20.100000000000001" customHeight="1">
      <c r="A22" s="336"/>
      <c r="B22" s="30" t="s">
        <v>293</v>
      </c>
      <c r="C22" s="118" t="s">
        <v>294</v>
      </c>
      <c r="D22" s="338" t="s">
        <v>294</v>
      </c>
      <c r="E22" s="338"/>
      <c r="F22" s="27">
        <v>10</v>
      </c>
      <c r="G22" s="28">
        <v>1</v>
      </c>
      <c r="H22" s="28">
        <v>1</v>
      </c>
      <c r="I22" s="27">
        <v>10</v>
      </c>
    </row>
    <row r="23" spans="1:14" s="22" customFormat="1" ht="20.100000000000001" customHeight="1">
      <c r="A23" s="394"/>
      <c r="B23" s="323" t="s">
        <v>295</v>
      </c>
      <c r="C23" s="323"/>
      <c r="D23" s="323"/>
      <c r="E23" s="323"/>
      <c r="F23" s="330"/>
      <c r="G23" s="323"/>
      <c r="H23" s="323"/>
      <c r="I23" s="27">
        <f>SUM(I15:I22)</f>
        <v>100</v>
      </c>
    </row>
    <row r="24" spans="1:14" s="22" customFormat="1" ht="105.75" customHeight="1">
      <c r="A24" s="125" t="s">
        <v>296</v>
      </c>
      <c r="B24" s="406" t="s">
        <v>297</v>
      </c>
      <c r="C24" s="407"/>
      <c r="D24" s="407"/>
      <c r="E24" s="407"/>
      <c r="F24" s="333"/>
      <c r="G24" s="407"/>
      <c r="H24" s="407"/>
      <c r="I24" s="408"/>
      <c r="N24" s="25"/>
    </row>
    <row r="25" spans="1:14" s="22" customFormat="1" ht="13.5">
      <c r="A25" s="24" t="s">
        <v>298</v>
      </c>
      <c r="B25" s="23"/>
      <c r="C25" s="23"/>
      <c r="D25" s="24"/>
      <c r="E25" s="23"/>
      <c r="F25" s="23"/>
      <c r="G25" s="23"/>
      <c r="H25" s="24" t="s">
        <v>299</v>
      </c>
      <c r="I25" s="23"/>
    </row>
    <row r="26" spans="1:14" s="3" customFormat="1" ht="197.25" customHeight="1">
      <c r="A26" s="264" t="s">
        <v>402</v>
      </c>
      <c r="B26" s="264"/>
      <c r="C26" s="265"/>
      <c r="D26" s="265"/>
      <c r="E26" s="265"/>
      <c r="F26" s="265"/>
      <c r="G26" s="265"/>
      <c r="H26" s="265"/>
      <c r="I26" s="265"/>
    </row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  <row r="36" s="22" customFormat="1" ht="13.5"/>
  </sheetData>
  <mergeCells count="35">
    <mergeCell ref="A14:A23"/>
    <mergeCell ref="D14:E14"/>
    <mergeCell ref="B15:B18"/>
    <mergeCell ref="D15:E15"/>
    <mergeCell ref="D17:E17"/>
    <mergeCell ref="D18:E18"/>
    <mergeCell ref="B19:B20"/>
    <mergeCell ref="D19:E19"/>
    <mergeCell ref="D20:E20"/>
    <mergeCell ref="D16:E16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A26:I26"/>
    <mergeCell ref="E5:F5"/>
    <mergeCell ref="E7:F7"/>
    <mergeCell ref="E8:F8"/>
    <mergeCell ref="E9:F9"/>
    <mergeCell ref="D6:F6"/>
    <mergeCell ref="I11:I13"/>
    <mergeCell ref="A10:A13"/>
    <mergeCell ref="B10:D10"/>
    <mergeCell ref="E10:H10"/>
    <mergeCell ref="B11:D13"/>
    <mergeCell ref="E11:H13"/>
    <mergeCell ref="D21:E21"/>
    <mergeCell ref="D22:E22"/>
    <mergeCell ref="B23:H23"/>
    <mergeCell ref="B24:I24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zoomScale="130" zoomScaleNormal="130" workbookViewId="0">
      <selection activeCell="G19" sqref="G19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ht="18.75">
      <c r="A1" s="40" t="s">
        <v>54</v>
      </c>
    </row>
    <row r="2" spans="1:13" s="39" customFormat="1" ht="25.5">
      <c r="A2" s="312" t="s">
        <v>53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70"/>
      <c r="B3" s="70"/>
      <c r="C3" s="270" t="s">
        <v>410</v>
      </c>
      <c r="D3" s="270"/>
      <c r="E3" s="270"/>
      <c r="F3" s="181"/>
      <c r="G3" s="70"/>
      <c r="H3" s="70"/>
      <c r="I3" s="70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23</v>
      </c>
      <c r="I4" s="313"/>
    </row>
    <row r="5" spans="1:13" s="22" customFormat="1" ht="13.5">
      <c r="A5" s="53" t="s">
        <v>51</v>
      </c>
      <c r="B5" s="54" t="s">
        <v>50</v>
      </c>
      <c r="C5" s="314" t="s">
        <v>86</v>
      </c>
      <c r="D5" s="315"/>
      <c r="E5" s="327" t="s">
        <v>49</v>
      </c>
      <c r="F5" s="328"/>
      <c r="G5" s="316" t="s">
        <v>181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48</v>
      </c>
      <c r="H6" s="300"/>
      <c r="I6" s="54" t="s">
        <v>47</v>
      </c>
    </row>
    <row r="7" spans="1:13" s="22" customFormat="1" ht="13.5">
      <c r="A7" s="318"/>
      <c r="B7" s="36" t="s">
        <v>3</v>
      </c>
      <c r="C7" s="36">
        <v>5</v>
      </c>
      <c r="D7" s="36" t="s">
        <v>4</v>
      </c>
      <c r="E7" s="327">
        <v>5</v>
      </c>
      <c r="F7" s="328"/>
      <c r="G7" s="36" t="s">
        <v>5</v>
      </c>
      <c r="H7" s="36">
        <v>5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5</v>
      </c>
      <c r="D8" s="37" t="s">
        <v>6</v>
      </c>
      <c r="E8" s="327">
        <v>5</v>
      </c>
      <c r="F8" s="328"/>
      <c r="G8" s="37" t="s">
        <v>6</v>
      </c>
      <c r="H8" s="36">
        <v>5</v>
      </c>
      <c r="I8" s="321"/>
    </row>
    <row r="9" spans="1:13" s="22" customFormat="1" ht="13.5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 ht="13.5">
      <c r="A10" s="295" t="s">
        <v>46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54" t="s">
        <v>10</v>
      </c>
    </row>
    <row r="11" spans="1:13" s="22" customFormat="1" ht="24.95" customHeight="1">
      <c r="A11" s="296"/>
      <c r="B11" s="303" t="s">
        <v>88</v>
      </c>
      <c r="C11" s="304"/>
      <c r="D11" s="305"/>
      <c r="E11" s="303" t="s">
        <v>414</v>
      </c>
      <c r="F11" s="324"/>
      <c r="G11" s="304"/>
      <c r="H11" s="305"/>
      <c r="I11" s="320"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54" t="s">
        <v>11</v>
      </c>
      <c r="C14" s="54" t="s">
        <v>12</v>
      </c>
      <c r="D14" s="298" t="s">
        <v>13</v>
      </c>
      <c r="E14" s="300"/>
      <c r="F14" s="194" t="s">
        <v>368</v>
      </c>
      <c r="G14" s="54" t="s">
        <v>14</v>
      </c>
      <c r="H14" s="54" t="s">
        <v>43</v>
      </c>
      <c r="I14" s="54" t="s">
        <v>42</v>
      </c>
    </row>
    <row r="15" spans="1:13" s="22" customFormat="1" ht="20.100000000000001" customHeight="1">
      <c r="A15" s="336"/>
      <c r="B15" s="317" t="s">
        <v>41</v>
      </c>
      <c r="C15" s="52" t="s">
        <v>84</v>
      </c>
      <c r="D15" s="291" t="s">
        <v>174</v>
      </c>
      <c r="E15" s="287"/>
      <c r="F15" s="27">
        <v>15</v>
      </c>
      <c r="G15" s="28" t="s">
        <v>352</v>
      </c>
      <c r="H15" s="28" t="s">
        <v>538</v>
      </c>
      <c r="I15" s="27">
        <v>15</v>
      </c>
    </row>
    <row r="16" spans="1:13" s="22" customFormat="1" ht="20.100000000000001" customHeight="1">
      <c r="A16" s="336"/>
      <c r="B16" s="318"/>
      <c r="C16" s="52" t="s">
        <v>83</v>
      </c>
      <c r="D16" s="291" t="s">
        <v>175</v>
      </c>
      <c r="E16" s="287" t="s">
        <v>175</v>
      </c>
      <c r="F16" s="32">
        <v>15</v>
      </c>
      <c r="G16" s="28">
        <v>1</v>
      </c>
      <c r="H16" s="28">
        <v>1</v>
      </c>
      <c r="I16" s="32">
        <v>15</v>
      </c>
    </row>
    <row r="17" spans="1:14" s="22" customFormat="1" ht="20.100000000000001" customHeight="1">
      <c r="A17" s="336"/>
      <c r="B17" s="318"/>
      <c r="C17" s="52" t="s">
        <v>77</v>
      </c>
      <c r="D17" s="291" t="s">
        <v>164</v>
      </c>
      <c r="E17" s="287" t="s">
        <v>164</v>
      </c>
      <c r="F17" s="32">
        <v>10</v>
      </c>
      <c r="G17" s="28">
        <v>1</v>
      </c>
      <c r="H17" s="28">
        <v>1</v>
      </c>
      <c r="I17" s="32">
        <v>10</v>
      </c>
    </row>
    <row r="18" spans="1:14" s="22" customFormat="1" ht="20.100000000000001" customHeight="1">
      <c r="A18" s="336"/>
      <c r="B18" s="393"/>
      <c r="C18" s="54" t="s">
        <v>39</v>
      </c>
      <c r="D18" s="291" t="s">
        <v>165</v>
      </c>
      <c r="E18" s="287" t="s">
        <v>165</v>
      </c>
      <c r="F18" s="32">
        <v>10</v>
      </c>
      <c r="G18" s="28" t="s">
        <v>352</v>
      </c>
      <c r="H18" s="28" t="s">
        <v>538</v>
      </c>
      <c r="I18" s="32">
        <v>10</v>
      </c>
    </row>
    <row r="19" spans="1:14" s="22" customFormat="1" ht="20.100000000000001" customHeight="1">
      <c r="A19" s="336"/>
      <c r="B19" s="96" t="s">
        <v>38</v>
      </c>
      <c r="C19" s="30" t="s">
        <v>20</v>
      </c>
      <c r="D19" s="291" t="s">
        <v>176</v>
      </c>
      <c r="E19" s="287" t="s">
        <v>176</v>
      </c>
      <c r="F19" s="27">
        <v>30</v>
      </c>
      <c r="G19" s="43" t="s">
        <v>177</v>
      </c>
      <c r="H19" s="229" t="s">
        <v>561</v>
      </c>
      <c r="I19" s="27">
        <v>30</v>
      </c>
    </row>
    <row r="20" spans="1:14" s="22" customFormat="1" ht="20.100000000000001" customHeight="1">
      <c r="A20" s="336"/>
      <c r="B20" s="30" t="s">
        <v>37</v>
      </c>
      <c r="C20" s="92" t="s">
        <v>122</v>
      </c>
      <c r="D20" s="291" t="s">
        <v>152</v>
      </c>
      <c r="E20" s="287" t="s">
        <v>152</v>
      </c>
      <c r="F20" s="27">
        <v>10</v>
      </c>
      <c r="G20" s="28" t="s">
        <v>332</v>
      </c>
      <c r="H20" s="28">
        <v>0.97</v>
      </c>
      <c r="I20" s="27">
        <v>10</v>
      </c>
    </row>
    <row r="21" spans="1:14" s="22" customFormat="1" ht="20.100000000000001" customHeight="1">
      <c r="A21" s="336"/>
      <c r="B21" s="30" t="s">
        <v>36</v>
      </c>
      <c r="C21" s="50" t="s">
        <v>32</v>
      </c>
      <c r="D21" s="291" t="s">
        <v>32</v>
      </c>
      <c r="E21" s="287"/>
      <c r="F21" s="27">
        <v>10</v>
      </c>
      <c r="G21" s="28">
        <v>1</v>
      </c>
      <c r="H21" s="28">
        <v>1</v>
      </c>
      <c r="I21" s="27">
        <v>10</v>
      </c>
    </row>
    <row r="22" spans="1:14" s="22" customFormat="1" ht="20.100000000000001" customHeight="1">
      <c r="A22" s="337"/>
      <c r="B22" s="323" t="s">
        <v>35</v>
      </c>
      <c r="C22" s="323"/>
      <c r="D22" s="323"/>
      <c r="E22" s="323"/>
      <c r="F22" s="330"/>
      <c r="G22" s="323"/>
      <c r="H22" s="323"/>
      <c r="I22" s="27">
        <f>SUM(I15:I21)</f>
        <v>100</v>
      </c>
    </row>
    <row r="23" spans="1:14" s="22" customFormat="1" ht="97.5" customHeight="1">
      <c r="A23" s="26" t="s">
        <v>34</v>
      </c>
      <c r="B23" s="331" t="s">
        <v>80</v>
      </c>
      <c r="C23" s="332"/>
      <c r="D23" s="332"/>
      <c r="E23" s="332"/>
      <c r="F23" s="333"/>
      <c r="G23" s="332"/>
      <c r="H23" s="332"/>
      <c r="I23" s="334"/>
      <c r="N23" s="25"/>
    </row>
    <row r="24" spans="1:14" s="22" customFormat="1" ht="13.5">
      <c r="A24" s="24" t="s">
        <v>24</v>
      </c>
      <c r="B24" s="23"/>
      <c r="C24" s="23"/>
      <c r="D24" s="24"/>
      <c r="E24" s="23"/>
      <c r="F24" s="23"/>
      <c r="G24" s="23"/>
      <c r="H24" s="24" t="s">
        <v>25</v>
      </c>
      <c r="I24" s="23"/>
    </row>
    <row r="25" spans="1:14" s="3" customFormat="1" ht="198.75" customHeight="1">
      <c r="A25" s="264" t="s">
        <v>402</v>
      </c>
      <c r="B25" s="264"/>
      <c r="C25" s="265"/>
      <c r="D25" s="265"/>
      <c r="E25" s="265"/>
      <c r="F25" s="265"/>
      <c r="G25" s="265"/>
      <c r="H25" s="265"/>
      <c r="I25" s="265"/>
    </row>
    <row r="26" spans="1:14" s="22" customFormat="1" ht="13.5"/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</sheetData>
  <mergeCells count="33">
    <mergeCell ref="D21:E21"/>
    <mergeCell ref="B22:H22"/>
    <mergeCell ref="B15:B18"/>
    <mergeCell ref="D16:E16"/>
    <mergeCell ref="D17:E17"/>
    <mergeCell ref="D18:E18"/>
    <mergeCell ref="D19:E19"/>
    <mergeCell ref="D20:E20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A25:I25"/>
    <mergeCell ref="E5:F5"/>
    <mergeCell ref="D6:F6"/>
    <mergeCell ref="E7:F7"/>
    <mergeCell ref="E8:F8"/>
    <mergeCell ref="E9:F9"/>
    <mergeCell ref="I11:I13"/>
    <mergeCell ref="A10:A13"/>
    <mergeCell ref="B10:D10"/>
    <mergeCell ref="E10:H10"/>
    <mergeCell ref="B11:D13"/>
    <mergeCell ref="E11:H13"/>
    <mergeCell ref="B23:I23"/>
    <mergeCell ref="D15:E15"/>
    <mergeCell ref="A14:A22"/>
    <mergeCell ref="D14:E14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topLeftCell="A4" zoomScale="130" zoomScaleNormal="130" workbookViewId="0">
      <selection activeCell="G21" sqref="G21"/>
    </sheetView>
  </sheetViews>
  <sheetFormatPr defaultRowHeight="14.25"/>
  <cols>
    <col min="1" max="1" width="11.625" style="2" customWidth="1"/>
    <col min="2" max="2" width="10.625" style="2" customWidth="1"/>
    <col min="3" max="3" width="9" style="2"/>
    <col min="4" max="4" width="10.125" style="2" customWidth="1"/>
    <col min="5" max="6" width="11.625" style="2" customWidth="1"/>
    <col min="7" max="8" width="10.625" style="2" customWidth="1"/>
    <col min="9" max="9" width="9" style="2"/>
    <col min="10" max="10" width="8.5" style="2" customWidth="1"/>
    <col min="11" max="14" width="9" style="2"/>
    <col min="15" max="15" width="9.125" style="1" bestFit="1" customWidth="1"/>
    <col min="16" max="16384" width="9" style="1"/>
  </cols>
  <sheetData>
    <row r="1" spans="1:13" s="2" customFormat="1" ht="18.75">
      <c r="A1" s="20" t="s">
        <v>54</v>
      </c>
    </row>
    <row r="2" spans="1:13" s="19" customFormat="1" ht="25.5">
      <c r="A2" s="269" t="s">
        <v>53</v>
      </c>
      <c r="B2" s="269"/>
      <c r="C2" s="269"/>
      <c r="D2" s="269"/>
      <c r="E2" s="269"/>
      <c r="F2" s="269"/>
      <c r="G2" s="269"/>
      <c r="H2" s="269"/>
      <c r="I2" s="269"/>
    </row>
    <row r="3" spans="1:13" s="39" customFormat="1" ht="17.25" customHeight="1">
      <c r="A3" s="185"/>
      <c r="B3" s="185"/>
      <c r="C3" s="270" t="s">
        <v>364</v>
      </c>
      <c r="D3" s="270"/>
      <c r="E3" s="270"/>
      <c r="F3" s="181"/>
      <c r="G3" s="185"/>
      <c r="H3" s="185"/>
      <c r="I3" s="185"/>
    </row>
    <row r="4" spans="1:13" s="151" customFormat="1" ht="14.25" customHeight="1">
      <c r="A4" s="5" t="s">
        <v>179</v>
      </c>
      <c r="B4" s="4"/>
      <c r="C4" s="4"/>
      <c r="D4" s="4"/>
      <c r="E4" s="4"/>
      <c r="F4" s="4"/>
      <c r="G4" s="4"/>
      <c r="H4" s="271" t="s">
        <v>52</v>
      </c>
      <c r="I4" s="271"/>
    </row>
    <row r="5" spans="1:13" s="151" customFormat="1" ht="22.5" customHeight="1">
      <c r="A5" s="182" t="s">
        <v>51</v>
      </c>
      <c r="B5" s="183" t="s">
        <v>50</v>
      </c>
      <c r="C5" s="272" t="s">
        <v>510</v>
      </c>
      <c r="D5" s="273"/>
      <c r="E5" s="282" t="s">
        <v>49</v>
      </c>
      <c r="F5" s="283"/>
      <c r="G5" s="274" t="s">
        <v>181</v>
      </c>
      <c r="H5" s="275"/>
      <c r="I5" s="252"/>
    </row>
    <row r="6" spans="1:13" s="151" customFormat="1" ht="13.5">
      <c r="A6" s="253" t="s">
        <v>0</v>
      </c>
      <c r="B6" s="251" t="s">
        <v>1</v>
      </c>
      <c r="C6" s="252"/>
      <c r="D6" s="282" t="s">
        <v>2</v>
      </c>
      <c r="E6" s="284"/>
      <c r="F6" s="283"/>
      <c r="G6" s="251" t="s">
        <v>48</v>
      </c>
      <c r="H6" s="252"/>
      <c r="I6" s="183" t="s">
        <v>47</v>
      </c>
    </row>
    <row r="7" spans="1:13" s="151" customFormat="1" ht="13.5">
      <c r="A7" s="254"/>
      <c r="B7" s="16" t="s">
        <v>3</v>
      </c>
      <c r="C7" s="16">
        <v>1.63</v>
      </c>
      <c r="D7" s="16" t="s">
        <v>4</v>
      </c>
      <c r="E7" s="282">
        <v>1.63</v>
      </c>
      <c r="F7" s="283"/>
      <c r="G7" s="16" t="s">
        <v>5</v>
      </c>
      <c r="H7" s="16">
        <v>1.63</v>
      </c>
      <c r="I7" s="266">
        <f>H8/C8</f>
        <v>1</v>
      </c>
    </row>
    <row r="8" spans="1:13" s="151" customFormat="1" ht="21">
      <c r="A8" s="254"/>
      <c r="B8" s="17" t="s">
        <v>6</v>
      </c>
      <c r="C8" s="16">
        <v>1.63</v>
      </c>
      <c r="D8" s="17" t="s">
        <v>6</v>
      </c>
      <c r="E8" s="282">
        <v>1.63</v>
      </c>
      <c r="F8" s="283"/>
      <c r="G8" s="17" t="s">
        <v>6</v>
      </c>
      <c r="H8" s="16">
        <v>1.63</v>
      </c>
      <c r="I8" s="267"/>
    </row>
    <row r="9" spans="1:13" s="151" customFormat="1" ht="13.5">
      <c r="A9" s="276"/>
      <c r="B9" s="17" t="s">
        <v>7</v>
      </c>
      <c r="C9" s="16">
        <v>0</v>
      </c>
      <c r="D9" s="17" t="s">
        <v>7</v>
      </c>
      <c r="E9" s="282">
        <v>0</v>
      </c>
      <c r="F9" s="283"/>
      <c r="G9" s="17" t="s">
        <v>7</v>
      </c>
      <c r="H9" s="16">
        <v>0</v>
      </c>
      <c r="I9" s="268"/>
    </row>
    <row r="10" spans="1:13" s="151" customFormat="1" ht="13.5">
      <c r="A10" s="277" t="s">
        <v>46</v>
      </c>
      <c r="B10" s="251" t="s">
        <v>8</v>
      </c>
      <c r="C10" s="275"/>
      <c r="D10" s="252"/>
      <c r="E10" s="280" t="s">
        <v>9</v>
      </c>
      <c r="F10" s="281"/>
      <c r="G10" s="280"/>
      <c r="H10" s="280"/>
      <c r="I10" s="183" t="s">
        <v>10</v>
      </c>
    </row>
    <row r="11" spans="1:13" s="151" customFormat="1" ht="24.95" customHeight="1">
      <c r="A11" s="278"/>
      <c r="B11" s="232" t="s">
        <v>45</v>
      </c>
      <c r="C11" s="234"/>
      <c r="D11" s="235"/>
      <c r="E11" s="232" t="s">
        <v>423</v>
      </c>
      <c r="F11" s="233"/>
      <c r="G11" s="234"/>
      <c r="H11" s="235"/>
      <c r="I11" s="266">
        <f>I23/100</f>
        <v>1</v>
      </c>
      <c r="M11" s="14"/>
    </row>
    <row r="12" spans="1:13" s="151" customFormat="1" ht="24.95" customHeight="1">
      <c r="A12" s="278"/>
      <c r="B12" s="236"/>
      <c r="C12" s="238"/>
      <c r="D12" s="239"/>
      <c r="E12" s="236"/>
      <c r="F12" s="237"/>
      <c r="G12" s="238"/>
      <c r="H12" s="239"/>
      <c r="I12" s="267"/>
    </row>
    <row r="13" spans="1:13" s="151" customFormat="1" ht="24.95" customHeight="1">
      <c r="A13" s="279"/>
      <c r="B13" s="240"/>
      <c r="C13" s="242"/>
      <c r="D13" s="243"/>
      <c r="E13" s="240"/>
      <c r="F13" s="241"/>
      <c r="G13" s="242"/>
      <c r="H13" s="243"/>
      <c r="I13" s="268"/>
    </row>
    <row r="14" spans="1:13" s="151" customFormat="1" ht="20.100000000000001" customHeight="1">
      <c r="A14" s="248" t="s">
        <v>44</v>
      </c>
      <c r="B14" s="183" t="s">
        <v>11</v>
      </c>
      <c r="C14" s="183" t="s">
        <v>12</v>
      </c>
      <c r="D14" s="251" t="s">
        <v>13</v>
      </c>
      <c r="E14" s="252"/>
      <c r="F14" s="194" t="s">
        <v>368</v>
      </c>
      <c r="G14" s="183" t="s">
        <v>14</v>
      </c>
      <c r="H14" s="183" t="s">
        <v>43</v>
      </c>
      <c r="I14" s="183" t="s">
        <v>42</v>
      </c>
    </row>
    <row r="15" spans="1:13" s="151" customFormat="1" ht="20.100000000000001" customHeight="1">
      <c r="A15" s="249"/>
      <c r="B15" s="253" t="s">
        <v>41</v>
      </c>
      <c r="C15" s="179" t="s">
        <v>15</v>
      </c>
      <c r="D15" s="255" t="s">
        <v>424</v>
      </c>
      <c r="E15" s="256"/>
      <c r="F15" s="13">
        <v>15</v>
      </c>
      <c r="G15" s="12" t="s">
        <v>422</v>
      </c>
      <c r="H15" s="12" t="s">
        <v>422</v>
      </c>
      <c r="I15" s="13">
        <v>15</v>
      </c>
    </row>
    <row r="16" spans="1:13" s="151" customFormat="1" ht="20.100000000000001" customHeight="1">
      <c r="A16" s="249"/>
      <c r="B16" s="254"/>
      <c r="C16" s="179" t="s">
        <v>16</v>
      </c>
      <c r="D16" s="257" t="s">
        <v>330</v>
      </c>
      <c r="E16" s="258"/>
      <c r="F16" s="13">
        <v>15</v>
      </c>
      <c r="G16" s="152" t="s">
        <v>330</v>
      </c>
      <c r="H16" s="228" t="s">
        <v>554</v>
      </c>
      <c r="I16" s="13">
        <v>15</v>
      </c>
    </row>
    <row r="17" spans="1:14" s="151" customFormat="1" ht="20.100000000000001" customHeight="1">
      <c r="A17" s="249"/>
      <c r="B17" s="254"/>
      <c r="C17" s="183" t="s">
        <v>17</v>
      </c>
      <c r="D17" s="255" t="s">
        <v>425</v>
      </c>
      <c r="E17" s="256"/>
      <c r="F17" s="13">
        <v>10</v>
      </c>
      <c r="G17" s="152" t="s">
        <v>429</v>
      </c>
      <c r="H17" s="152">
        <v>1</v>
      </c>
      <c r="I17" s="13">
        <v>10</v>
      </c>
    </row>
    <row r="18" spans="1:14" s="151" customFormat="1" ht="20.100000000000001" customHeight="1">
      <c r="A18" s="249"/>
      <c r="B18" s="254"/>
      <c r="C18" s="183" t="s">
        <v>39</v>
      </c>
      <c r="D18" s="255" t="s">
        <v>426</v>
      </c>
      <c r="E18" s="256"/>
      <c r="F18" s="13">
        <v>10</v>
      </c>
      <c r="G18" s="152" t="s">
        <v>427</v>
      </c>
      <c r="H18" s="152" t="s">
        <v>562</v>
      </c>
      <c r="I18" s="13">
        <v>10</v>
      </c>
    </row>
    <row r="19" spans="1:14" s="151" customFormat="1" ht="20.100000000000001" customHeight="1">
      <c r="A19" s="249"/>
      <c r="B19" s="262" t="s">
        <v>38</v>
      </c>
      <c r="C19" s="180" t="s">
        <v>19</v>
      </c>
      <c r="D19" s="259" t="s">
        <v>374</v>
      </c>
      <c r="E19" s="259"/>
      <c r="F19" s="8">
        <v>15</v>
      </c>
      <c r="G19" s="152" t="s">
        <v>378</v>
      </c>
      <c r="H19" s="228" t="s">
        <v>108</v>
      </c>
      <c r="I19" s="8">
        <v>15</v>
      </c>
    </row>
    <row r="20" spans="1:14" s="151" customFormat="1" ht="20.100000000000001" customHeight="1">
      <c r="A20" s="249"/>
      <c r="B20" s="263"/>
      <c r="C20" s="180" t="s">
        <v>353</v>
      </c>
      <c r="D20" s="259" t="s">
        <v>375</v>
      </c>
      <c r="E20" s="259"/>
      <c r="F20" s="8">
        <v>15</v>
      </c>
      <c r="G20" s="152" t="s">
        <v>428</v>
      </c>
      <c r="H20" s="152" t="s">
        <v>514</v>
      </c>
      <c r="I20" s="8">
        <v>15</v>
      </c>
    </row>
    <row r="21" spans="1:14" s="151" customFormat="1" ht="20.100000000000001" customHeight="1">
      <c r="A21" s="249"/>
      <c r="B21" s="11" t="s">
        <v>37</v>
      </c>
      <c r="C21" s="95" t="s">
        <v>95</v>
      </c>
      <c r="D21" s="259" t="s">
        <v>124</v>
      </c>
      <c r="E21" s="259" t="s">
        <v>31</v>
      </c>
      <c r="F21" s="8">
        <v>10</v>
      </c>
      <c r="G21" s="152" t="s">
        <v>333</v>
      </c>
      <c r="H21" s="152">
        <v>1</v>
      </c>
      <c r="I21" s="8">
        <v>10</v>
      </c>
    </row>
    <row r="22" spans="1:14" s="151" customFormat="1" ht="20.100000000000001" customHeight="1">
      <c r="A22" s="249"/>
      <c r="B22" s="11" t="s">
        <v>36</v>
      </c>
      <c r="C22" s="180" t="s">
        <v>32</v>
      </c>
      <c r="D22" s="259" t="s">
        <v>32</v>
      </c>
      <c r="E22" s="259"/>
      <c r="F22" s="8">
        <v>10</v>
      </c>
      <c r="G22" s="152">
        <v>1</v>
      </c>
      <c r="H22" s="152">
        <v>1</v>
      </c>
      <c r="I22" s="8">
        <v>10</v>
      </c>
    </row>
    <row r="23" spans="1:14" s="151" customFormat="1" ht="20.100000000000001" customHeight="1">
      <c r="A23" s="250"/>
      <c r="B23" s="260" t="s">
        <v>35</v>
      </c>
      <c r="C23" s="260"/>
      <c r="D23" s="260"/>
      <c r="E23" s="260"/>
      <c r="F23" s="261"/>
      <c r="G23" s="260"/>
      <c r="H23" s="260"/>
      <c r="I23" s="8">
        <f>SUM(I15:I22)</f>
        <v>100</v>
      </c>
    </row>
    <row r="24" spans="1:14" s="151" customFormat="1" ht="98.25" customHeight="1">
      <c r="A24" s="7" t="s">
        <v>34</v>
      </c>
      <c r="B24" s="244" t="s">
        <v>430</v>
      </c>
      <c r="C24" s="245"/>
      <c r="D24" s="245"/>
      <c r="E24" s="245"/>
      <c r="F24" s="246"/>
      <c r="G24" s="245"/>
      <c r="H24" s="245"/>
      <c r="I24" s="247"/>
      <c r="N24" s="6"/>
    </row>
    <row r="25" spans="1:14" s="151" customFormat="1" ht="13.5">
      <c r="A25" s="5" t="s">
        <v>24</v>
      </c>
      <c r="B25" s="4"/>
      <c r="C25" s="4"/>
      <c r="D25" s="5"/>
      <c r="E25" s="4"/>
      <c r="F25" s="4"/>
      <c r="G25" s="4"/>
      <c r="H25" s="5" t="s">
        <v>33</v>
      </c>
      <c r="I25" s="4"/>
    </row>
    <row r="26" spans="1:14" s="151" customFormat="1" ht="197.25" customHeight="1">
      <c r="A26" s="264" t="s">
        <v>363</v>
      </c>
      <c r="B26" s="264"/>
      <c r="C26" s="265"/>
      <c r="D26" s="265"/>
      <c r="E26" s="265"/>
      <c r="F26" s="265"/>
      <c r="G26" s="265"/>
      <c r="H26" s="265"/>
      <c r="I26" s="265"/>
    </row>
    <row r="27" spans="1:14" s="151" customFormat="1" ht="13.5"/>
    <row r="28" spans="1:14" s="151" customFormat="1" ht="13.5"/>
    <row r="29" spans="1:14" s="151" customFormat="1" ht="13.5"/>
    <row r="30" spans="1:14" s="151" customFormat="1" ht="13.5"/>
    <row r="31" spans="1:14" s="151" customFormat="1" ht="13.5"/>
    <row r="32" spans="1:14" s="151" customFormat="1" ht="13.5"/>
    <row r="33" s="151" customFormat="1" ht="13.5"/>
    <row r="34" s="151" customFormat="1" ht="13.5"/>
    <row r="35" s="151" customFormat="1" ht="13.5"/>
  </sheetData>
  <mergeCells count="35">
    <mergeCell ref="A2:I2"/>
    <mergeCell ref="C3:E3"/>
    <mergeCell ref="H4:I4"/>
    <mergeCell ref="C5:D5"/>
    <mergeCell ref="E5:F5"/>
    <mergeCell ref="G5:I5"/>
    <mergeCell ref="I11:I13"/>
    <mergeCell ref="A6:A9"/>
    <mergeCell ref="B6:C6"/>
    <mergeCell ref="D6:F6"/>
    <mergeCell ref="G6:H6"/>
    <mergeCell ref="E7:F7"/>
    <mergeCell ref="I7:I9"/>
    <mergeCell ref="E8:F8"/>
    <mergeCell ref="E9:F9"/>
    <mergeCell ref="A10:A13"/>
    <mergeCell ref="B10:D10"/>
    <mergeCell ref="E10:H10"/>
    <mergeCell ref="B11:D13"/>
    <mergeCell ref="E11:H13"/>
    <mergeCell ref="D21:E21"/>
    <mergeCell ref="D22:E22"/>
    <mergeCell ref="B23:H23"/>
    <mergeCell ref="B24:I24"/>
    <mergeCell ref="A26:I26"/>
    <mergeCell ref="A14:A23"/>
    <mergeCell ref="D14:E14"/>
    <mergeCell ref="B15:B18"/>
    <mergeCell ref="D15:E15"/>
    <mergeCell ref="D16:E16"/>
    <mergeCell ref="D17:E17"/>
    <mergeCell ref="D18:E18"/>
    <mergeCell ref="B19:B20"/>
    <mergeCell ref="D19:E19"/>
    <mergeCell ref="D20:E20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zoomScale="115" zoomScaleNormal="115" workbookViewId="0">
      <selection activeCell="H21" sqref="H21"/>
    </sheetView>
  </sheetViews>
  <sheetFormatPr defaultRowHeight="14.25"/>
  <cols>
    <col min="1" max="1" width="11.625" style="21" customWidth="1"/>
    <col min="2" max="2" width="12.7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ht="18.75">
      <c r="A1" s="40" t="s">
        <v>54</v>
      </c>
    </row>
    <row r="2" spans="1:13" s="39" customFormat="1" ht="25.5">
      <c r="A2" s="312" t="s">
        <v>53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70"/>
      <c r="B3" s="70"/>
      <c r="C3" s="270" t="s">
        <v>364</v>
      </c>
      <c r="D3" s="270"/>
      <c r="E3" s="270"/>
      <c r="F3" s="181"/>
      <c r="G3" s="70"/>
      <c r="H3" s="70"/>
      <c r="I3" s="70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23</v>
      </c>
      <c r="I4" s="313"/>
    </row>
    <row r="5" spans="1:13" s="22" customFormat="1" ht="13.5">
      <c r="A5" s="62" t="s">
        <v>51</v>
      </c>
      <c r="B5" s="63" t="s">
        <v>50</v>
      </c>
      <c r="C5" s="314" t="s">
        <v>132</v>
      </c>
      <c r="D5" s="315"/>
      <c r="E5" s="327" t="s">
        <v>49</v>
      </c>
      <c r="F5" s="328"/>
      <c r="G5" s="316" t="s">
        <v>181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48</v>
      </c>
      <c r="H6" s="300"/>
      <c r="I6" s="63" t="s">
        <v>47</v>
      </c>
    </row>
    <row r="7" spans="1:13" s="22" customFormat="1" ht="13.5">
      <c r="A7" s="318"/>
      <c r="B7" s="36" t="s">
        <v>3</v>
      </c>
      <c r="C7" s="36">
        <v>1.32</v>
      </c>
      <c r="D7" s="36" t="s">
        <v>4</v>
      </c>
      <c r="E7" s="327">
        <v>1.32</v>
      </c>
      <c r="F7" s="328"/>
      <c r="G7" s="36" t="s">
        <v>5</v>
      </c>
      <c r="H7" s="36">
        <v>1.32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1.32</v>
      </c>
      <c r="D8" s="37" t="s">
        <v>6</v>
      </c>
      <c r="E8" s="327">
        <v>1.32</v>
      </c>
      <c r="F8" s="328"/>
      <c r="G8" s="37" t="s">
        <v>6</v>
      </c>
      <c r="H8" s="36">
        <v>1.32</v>
      </c>
      <c r="I8" s="321"/>
    </row>
    <row r="9" spans="1:13" s="22" customFormat="1" ht="13.5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 ht="13.5">
      <c r="A10" s="295" t="s">
        <v>46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63" t="s">
        <v>10</v>
      </c>
    </row>
    <row r="11" spans="1:13" s="22" customFormat="1" ht="24.95" customHeight="1">
      <c r="A11" s="296"/>
      <c r="B11" s="303" t="s">
        <v>89</v>
      </c>
      <c r="C11" s="304"/>
      <c r="D11" s="305"/>
      <c r="E11" s="303" t="s">
        <v>431</v>
      </c>
      <c r="F11" s="324"/>
      <c r="G11" s="304"/>
      <c r="H11" s="305"/>
      <c r="I11" s="320">
        <f>I22/100</f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63" t="s">
        <v>11</v>
      </c>
      <c r="C14" s="63" t="s">
        <v>12</v>
      </c>
      <c r="D14" s="298" t="s">
        <v>13</v>
      </c>
      <c r="E14" s="300"/>
      <c r="F14" s="194" t="s">
        <v>368</v>
      </c>
      <c r="G14" s="63" t="s">
        <v>14</v>
      </c>
      <c r="H14" s="63" t="s">
        <v>43</v>
      </c>
      <c r="I14" s="63" t="s">
        <v>42</v>
      </c>
    </row>
    <row r="15" spans="1:13" s="22" customFormat="1" ht="20.100000000000001" customHeight="1">
      <c r="A15" s="336"/>
      <c r="B15" s="317" t="s">
        <v>41</v>
      </c>
      <c r="C15" s="61" t="s">
        <v>15</v>
      </c>
      <c r="D15" s="291" t="s">
        <v>133</v>
      </c>
      <c r="E15" s="287"/>
      <c r="F15" s="32">
        <v>15</v>
      </c>
      <c r="G15" s="42" t="s">
        <v>432</v>
      </c>
      <c r="H15" s="42" t="s">
        <v>432</v>
      </c>
      <c r="I15" s="32">
        <v>15</v>
      </c>
    </row>
    <row r="16" spans="1:13" s="22" customFormat="1" ht="20.100000000000001" customHeight="1">
      <c r="A16" s="336"/>
      <c r="B16" s="318"/>
      <c r="C16" s="60" t="s">
        <v>16</v>
      </c>
      <c r="D16" s="291" t="s">
        <v>119</v>
      </c>
      <c r="E16" s="287" t="s">
        <v>119</v>
      </c>
      <c r="F16" s="32">
        <v>15</v>
      </c>
      <c r="G16" s="152" t="s">
        <v>332</v>
      </c>
      <c r="H16" s="152">
        <v>1</v>
      </c>
      <c r="I16" s="32">
        <v>15</v>
      </c>
    </row>
    <row r="17" spans="1:14" s="22" customFormat="1" ht="20.100000000000001" customHeight="1">
      <c r="A17" s="336"/>
      <c r="B17" s="318"/>
      <c r="C17" s="63" t="s">
        <v>17</v>
      </c>
      <c r="D17" s="291" t="s">
        <v>120</v>
      </c>
      <c r="E17" s="287" t="s">
        <v>120</v>
      </c>
      <c r="F17" s="32">
        <v>10</v>
      </c>
      <c r="G17" s="28" t="s">
        <v>433</v>
      </c>
      <c r="H17" s="28" t="s">
        <v>433</v>
      </c>
      <c r="I17" s="32">
        <v>10</v>
      </c>
    </row>
    <row r="18" spans="1:14" s="22" customFormat="1" ht="20.100000000000001" customHeight="1">
      <c r="A18" s="336"/>
      <c r="B18" s="318"/>
      <c r="C18" s="63" t="s">
        <v>39</v>
      </c>
      <c r="D18" s="291" t="s">
        <v>121</v>
      </c>
      <c r="E18" s="287" t="s">
        <v>121</v>
      </c>
      <c r="F18" s="32">
        <v>10</v>
      </c>
      <c r="G18" s="28" t="s">
        <v>332</v>
      </c>
      <c r="H18" s="28">
        <v>1</v>
      </c>
      <c r="I18" s="32">
        <v>10</v>
      </c>
    </row>
    <row r="19" spans="1:14" s="22" customFormat="1" ht="23.25" customHeight="1">
      <c r="A19" s="336"/>
      <c r="B19" s="96" t="s">
        <v>38</v>
      </c>
      <c r="C19" s="97" t="s">
        <v>20</v>
      </c>
      <c r="D19" s="341" t="s">
        <v>134</v>
      </c>
      <c r="E19" s="341"/>
      <c r="F19" s="27">
        <v>30</v>
      </c>
      <c r="G19" s="42" t="s">
        <v>135</v>
      </c>
      <c r="H19" s="28" t="s">
        <v>541</v>
      </c>
      <c r="I19" s="27">
        <v>30</v>
      </c>
    </row>
    <row r="20" spans="1:14" s="22" customFormat="1" ht="24" customHeight="1">
      <c r="A20" s="336"/>
      <c r="B20" s="96" t="s">
        <v>37</v>
      </c>
      <c r="C20" s="92" t="s">
        <v>95</v>
      </c>
      <c r="D20" s="341" t="s">
        <v>136</v>
      </c>
      <c r="E20" s="341" t="s">
        <v>31</v>
      </c>
      <c r="F20" s="27">
        <v>10</v>
      </c>
      <c r="G20" s="28" t="s">
        <v>333</v>
      </c>
      <c r="H20" s="28">
        <v>0.95</v>
      </c>
      <c r="I20" s="27">
        <v>10</v>
      </c>
    </row>
    <row r="21" spans="1:14" s="22" customFormat="1" ht="20.100000000000001" customHeight="1">
      <c r="A21" s="336"/>
      <c r="B21" s="96" t="s">
        <v>36</v>
      </c>
      <c r="C21" s="64" t="s">
        <v>32</v>
      </c>
      <c r="D21" s="341" t="s">
        <v>32</v>
      </c>
      <c r="E21" s="341"/>
      <c r="F21" s="27">
        <v>10</v>
      </c>
      <c r="G21" s="28">
        <v>1</v>
      </c>
      <c r="H21" s="28">
        <v>1</v>
      </c>
      <c r="I21" s="27">
        <v>10</v>
      </c>
    </row>
    <row r="22" spans="1:14" s="22" customFormat="1" ht="20.100000000000001" customHeight="1">
      <c r="A22" s="337"/>
      <c r="B22" s="323" t="s">
        <v>35</v>
      </c>
      <c r="C22" s="323"/>
      <c r="D22" s="323"/>
      <c r="E22" s="323"/>
      <c r="F22" s="330"/>
      <c r="G22" s="323"/>
      <c r="H22" s="323"/>
      <c r="I22" s="27">
        <f>SUM(I15:I21)</f>
        <v>100</v>
      </c>
    </row>
    <row r="23" spans="1:14" s="22" customFormat="1" ht="102" customHeight="1">
      <c r="A23" s="26" t="s">
        <v>34</v>
      </c>
      <c r="B23" s="331" t="s">
        <v>434</v>
      </c>
      <c r="C23" s="332"/>
      <c r="D23" s="332"/>
      <c r="E23" s="332"/>
      <c r="F23" s="333"/>
      <c r="G23" s="332"/>
      <c r="H23" s="332"/>
      <c r="I23" s="334"/>
      <c r="N23" s="25"/>
    </row>
    <row r="24" spans="1:14" s="22" customFormat="1" ht="13.5">
      <c r="A24" s="24" t="s">
        <v>24</v>
      </c>
      <c r="B24" s="23"/>
      <c r="C24" s="23"/>
      <c r="D24" s="24"/>
      <c r="E24" s="23"/>
      <c r="F24" s="23"/>
      <c r="G24" s="23"/>
      <c r="H24" s="24" t="s">
        <v>25</v>
      </c>
      <c r="I24" s="23"/>
    </row>
    <row r="25" spans="1:14" s="3" customFormat="1" ht="200.25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  <row r="26" spans="1:14" s="22" customFormat="1" ht="13.5"/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</sheetData>
  <mergeCells count="33"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E5:F5"/>
    <mergeCell ref="D6:F6"/>
    <mergeCell ref="E7:F7"/>
    <mergeCell ref="A10:A13"/>
    <mergeCell ref="E9:F9"/>
    <mergeCell ref="E10:H10"/>
    <mergeCell ref="B11:D13"/>
    <mergeCell ref="E11:H13"/>
    <mergeCell ref="B10:D10"/>
    <mergeCell ref="E8:F8"/>
    <mergeCell ref="I11:I13"/>
    <mergeCell ref="D20:E20"/>
    <mergeCell ref="A25:I25"/>
    <mergeCell ref="B23:I23"/>
    <mergeCell ref="A14:A22"/>
    <mergeCell ref="D14:E14"/>
    <mergeCell ref="B15:B18"/>
    <mergeCell ref="D15:E15"/>
    <mergeCell ref="D16:E16"/>
    <mergeCell ref="D17:E17"/>
    <mergeCell ref="D21:E21"/>
    <mergeCell ref="B22:H22"/>
    <mergeCell ref="D18:E18"/>
    <mergeCell ref="D19:E19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topLeftCell="A7" zoomScale="130" zoomScaleNormal="130" workbookViewId="0">
      <selection activeCell="H19" sqref="H19"/>
    </sheetView>
  </sheetViews>
  <sheetFormatPr defaultRowHeight="14.25"/>
  <cols>
    <col min="1" max="1" width="11.625" style="2" customWidth="1"/>
    <col min="2" max="2" width="10.625" style="2" customWidth="1"/>
    <col min="3" max="3" width="9" style="2"/>
    <col min="4" max="4" width="10.125" style="2" customWidth="1"/>
    <col min="5" max="6" width="11.625" style="2" customWidth="1"/>
    <col min="7" max="8" width="10.625" style="2" customWidth="1"/>
    <col min="9" max="9" width="9" style="2"/>
    <col min="10" max="10" width="5" style="2" customWidth="1"/>
    <col min="11" max="14" width="9" style="2"/>
    <col min="15" max="15" width="9.125" style="1" bestFit="1" customWidth="1"/>
    <col min="16" max="16384" width="9" style="1"/>
  </cols>
  <sheetData>
    <row r="1" spans="1:13" s="2" customFormat="1" ht="18.75">
      <c r="A1" s="20" t="s">
        <v>54</v>
      </c>
    </row>
    <row r="2" spans="1:13" s="19" customFormat="1" ht="25.5">
      <c r="A2" s="269" t="s">
        <v>53</v>
      </c>
      <c r="B2" s="269"/>
      <c r="C2" s="269"/>
      <c r="D2" s="269"/>
      <c r="E2" s="269"/>
      <c r="F2" s="269"/>
      <c r="G2" s="269"/>
      <c r="H2" s="269"/>
      <c r="I2" s="269"/>
    </row>
    <row r="3" spans="1:13" s="39" customFormat="1" ht="17.25" customHeight="1">
      <c r="A3" s="75"/>
      <c r="B3" s="75"/>
      <c r="C3" s="270" t="s">
        <v>364</v>
      </c>
      <c r="D3" s="270"/>
      <c r="E3" s="270"/>
      <c r="F3" s="176"/>
      <c r="G3" s="75"/>
      <c r="H3" s="75"/>
      <c r="I3" s="75"/>
    </row>
    <row r="4" spans="1:13" s="3" customFormat="1" ht="14.25" customHeight="1">
      <c r="A4" s="5" t="s">
        <v>180</v>
      </c>
      <c r="B4" s="4"/>
      <c r="C4" s="4"/>
      <c r="D4" s="4"/>
      <c r="E4" s="4"/>
      <c r="F4" s="4"/>
      <c r="G4" s="4"/>
      <c r="H4" s="271" t="s">
        <v>52</v>
      </c>
      <c r="I4" s="271"/>
    </row>
    <row r="5" spans="1:13" s="3" customFormat="1" ht="22.5" customHeight="1">
      <c r="A5" s="73" t="s">
        <v>51</v>
      </c>
      <c r="B5" s="74" t="s">
        <v>50</v>
      </c>
      <c r="C5" s="272" t="s">
        <v>126</v>
      </c>
      <c r="D5" s="273"/>
      <c r="E5" s="282" t="s">
        <v>49</v>
      </c>
      <c r="F5" s="283"/>
      <c r="G5" s="274" t="s">
        <v>181</v>
      </c>
      <c r="H5" s="275"/>
      <c r="I5" s="252"/>
    </row>
    <row r="6" spans="1:13" s="3" customFormat="1" ht="13.5">
      <c r="A6" s="253" t="s">
        <v>0</v>
      </c>
      <c r="B6" s="251" t="s">
        <v>1</v>
      </c>
      <c r="C6" s="252"/>
      <c r="D6" s="282" t="s">
        <v>2</v>
      </c>
      <c r="E6" s="284"/>
      <c r="F6" s="283"/>
      <c r="G6" s="251" t="s">
        <v>48</v>
      </c>
      <c r="H6" s="252"/>
      <c r="I6" s="74" t="s">
        <v>47</v>
      </c>
    </row>
    <row r="7" spans="1:13" s="3" customFormat="1" ht="13.5">
      <c r="A7" s="254"/>
      <c r="B7" s="16" t="s">
        <v>3</v>
      </c>
      <c r="C7" s="16">
        <v>27.84</v>
      </c>
      <c r="D7" s="16" t="s">
        <v>4</v>
      </c>
      <c r="E7" s="282">
        <v>27.84</v>
      </c>
      <c r="F7" s="283"/>
      <c r="G7" s="16" t="s">
        <v>5</v>
      </c>
      <c r="H7" s="16">
        <v>27.84</v>
      </c>
      <c r="I7" s="266">
        <f>H8/C8</f>
        <v>1</v>
      </c>
    </row>
    <row r="8" spans="1:13" s="3" customFormat="1" ht="21">
      <c r="A8" s="254"/>
      <c r="B8" s="17" t="s">
        <v>6</v>
      </c>
      <c r="C8" s="16">
        <v>27.84</v>
      </c>
      <c r="D8" s="17" t="s">
        <v>6</v>
      </c>
      <c r="E8" s="282">
        <v>27.84</v>
      </c>
      <c r="F8" s="283"/>
      <c r="G8" s="17" t="s">
        <v>6</v>
      </c>
      <c r="H8" s="16">
        <v>27.84</v>
      </c>
      <c r="I8" s="267"/>
    </row>
    <row r="9" spans="1:13" s="3" customFormat="1" ht="13.5">
      <c r="A9" s="276"/>
      <c r="B9" s="17" t="s">
        <v>7</v>
      </c>
      <c r="C9" s="16">
        <v>0</v>
      </c>
      <c r="D9" s="17" t="s">
        <v>7</v>
      </c>
      <c r="E9" s="282">
        <v>0</v>
      </c>
      <c r="F9" s="283"/>
      <c r="G9" s="17" t="s">
        <v>7</v>
      </c>
      <c r="H9" s="16">
        <v>0</v>
      </c>
      <c r="I9" s="268"/>
    </row>
    <row r="10" spans="1:13" s="3" customFormat="1" ht="13.5">
      <c r="A10" s="277" t="s">
        <v>46</v>
      </c>
      <c r="B10" s="251" t="s">
        <v>8</v>
      </c>
      <c r="C10" s="275"/>
      <c r="D10" s="252"/>
      <c r="E10" s="280" t="s">
        <v>9</v>
      </c>
      <c r="F10" s="281"/>
      <c r="G10" s="280"/>
      <c r="H10" s="280"/>
      <c r="I10" s="74" t="s">
        <v>10</v>
      </c>
    </row>
    <row r="11" spans="1:13" s="3" customFormat="1" ht="24.95" customHeight="1">
      <c r="A11" s="278"/>
      <c r="B11" s="232" t="s">
        <v>45</v>
      </c>
      <c r="C11" s="234"/>
      <c r="D11" s="235"/>
      <c r="E11" s="232" t="s">
        <v>366</v>
      </c>
      <c r="F11" s="233"/>
      <c r="G11" s="234"/>
      <c r="H11" s="235"/>
      <c r="I11" s="266">
        <f>I23/100</f>
        <v>1</v>
      </c>
      <c r="M11" s="14"/>
    </row>
    <row r="12" spans="1:13" s="3" customFormat="1" ht="24.95" customHeight="1">
      <c r="A12" s="278"/>
      <c r="B12" s="236"/>
      <c r="C12" s="238"/>
      <c r="D12" s="239"/>
      <c r="E12" s="236"/>
      <c r="F12" s="237"/>
      <c r="G12" s="238"/>
      <c r="H12" s="239"/>
      <c r="I12" s="267"/>
    </row>
    <row r="13" spans="1:13" s="3" customFormat="1" ht="24.95" customHeight="1">
      <c r="A13" s="279"/>
      <c r="B13" s="240"/>
      <c r="C13" s="242"/>
      <c r="D13" s="243"/>
      <c r="E13" s="240"/>
      <c r="F13" s="241"/>
      <c r="G13" s="242"/>
      <c r="H13" s="243"/>
      <c r="I13" s="268"/>
    </row>
    <row r="14" spans="1:13" s="3" customFormat="1" ht="20.100000000000001" customHeight="1">
      <c r="A14" s="248" t="s">
        <v>44</v>
      </c>
      <c r="B14" s="74" t="s">
        <v>11</v>
      </c>
      <c r="C14" s="74" t="s">
        <v>12</v>
      </c>
      <c r="D14" s="251" t="s">
        <v>13</v>
      </c>
      <c r="E14" s="252"/>
      <c r="F14" s="194" t="s">
        <v>368</v>
      </c>
      <c r="G14" s="74" t="s">
        <v>14</v>
      </c>
      <c r="H14" s="74" t="s">
        <v>43</v>
      </c>
      <c r="I14" s="74" t="s">
        <v>42</v>
      </c>
    </row>
    <row r="15" spans="1:13" s="3" customFormat="1" ht="20.100000000000001" customHeight="1">
      <c r="A15" s="249"/>
      <c r="B15" s="253" t="s">
        <v>41</v>
      </c>
      <c r="C15" s="72" t="s">
        <v>15</v>
      </c>
      <c r="D15" s="255" t="s">
        <v>40</v>
      </c>
      <c r="E15" s="256"/>
      <c r="F15" s="13">
        <v>15</v>
      </c>
      <c r="G15" s="12" t="s">
        <v>365</v>
      </c>
      <c r="H15" s="12" t="s">
        <v>432</v>
      </c>
      <c r="I15" s="13">
        <v>15</v>
      </c>
    </row>
    <row r="16" spans="1:13" s="3" customFormat="1" ht="20.100000000000001" customHeight="1">
      <c r="A16" s="249"/>
      <c r="B16" s="254"/>
      <c r="C16" s="72" t="s">
        <v>16</v>
      </c>
      <c r="D16" s="257" t="s">
        <v>330</v>
      </c>
      <c r="E16" s="258"/>
      <c r="F16" s="13">
        <v>15</v>
      </c>
      <c r="G16" s="152" t="s">
        <v>376</v>
      </c>
      <c r="H16" s="228" t="s">
        <v>554</v>
      </c>
      <c r="I16" s="13">
        <v>15</v>
      </c>
    </row>
    <row r="17" spans="1:14" s="3" customFormat="1" ht="20.100000000000001" customHeight="1">
      <c r="A17" s="249"/>
      <c r="B17" s="254"/>
      <c r="C17" s="74" t="s">
        <v>17</v>
      </c>
      <c r="D17" s="255" t="s">
        <v>373</v>
      </c>
      <c r="E17" s="256"/>
      <c r="F17" s="13">
        <v>10</v>
      </c>
      <c r="G17" s="12" t="s">
        <v>377</v>
      </c>
      <c r="H17" s="152" t="s">
        <v>515</v>
      </c>
      <c r="I17" s="13">
        <v>10</v>
      </c>
    </row>
    <row r="18" spans="1:14" s="3" customFormat="1" ht="20.100000000000001" customHeight="1">
      <c r="A18" s="249"/>
      <c r="B18" s="254"/>
      <c r="C18" s="74" t="s">
        <v>39</v>
      </c>
      <c r="D18" s="255" t="s">
        <v>331</v>
      </c>
      <c r="E18" s="256"/>
      <c r="F18" s="13">
        <v>10</v>
      </c>
      <c r="G18" s="152" t="s">
        <v>332</v>
      </c>
      <c r="H18" s="152">
        <v>1</v>
      </c>
      <c r="I18" s="13">
        <v>10</v>
      </c>
    </row>
    <row r="19" spans="1:14" s="151" customFormat="1" ht="20.100000000000001" customHeight="1">
      <c r="A19" s="249"/>
      <c r="B19" s="262" t="s">
        <v>38</v>
      </c>
      <c r="C19" s="177" t="s">
        <v>19</v>
      </c>
      <c r="D19" s="259" t="s">
        <v>374</v>
      </c>
      <c r="E19" s="259"/>
      <c r="F19" s="8">
        <v>15</v>
      </c>
      <c r="G19" s="152" t="s">
        <v>378</v>
      </c>
      <c r="H19" s="228" t="s">
        <v>513</v>
      </c>
      <c r="I19" s="8">
        <v>15</v>
      </c>
    </row>
    <row r="20" spans="1:14" s="3" customFormat="1" ht="20.100000000000001" customHeight="1">
      <c r="A20" s="249"/>
      <c r="B20" s="263"/>
      <c r="C20" s="177" t="s">
        <v>372</v>
      </c>
      <c r="D20" s="259" t="s">
        <v>375</v>
      </c>
      <c r="E20" s="259"/>
      <c r="F20" s="8">
        <v>15</v>
      </c>
      <c r="G20" s="152" t="s">
        <v>375</v>
      </c>
      <c r="H20" s="152" t="s">
        <v>514</v>
      </c>
      <c r="I20" s="8">
        <v>15</v>
      </c>
    </row>
    <row r="21" spans="1:14" s="3" customFormat="1" ht="21.75" customHeight="1">
      <c r="A21" s="249"/>
      <c r="B21" s="11" t="s">
        <v>61</v>
      </c>
      <c r="C21" s="86" t="s">
        <v>95</v>
      </c>
      <c r="D21" s="259" t="s">
        <v>124</v>
      </c>
      <c r="E21" s="259" t="s">
        <v>31</v>
      </c>
      <c r="F21" s="8">
        <v>10</v>
      </c>
      <c r="G21" s="152" t="s">
        <v>379</v>
      </c>
      <c r="H21" s="152">
        <v>1</v>
      </c>
      <c r="I21" s="8">
        <v>10</v>
      </c>
    </row>
    <row r="22" spans="1:14" s="3" customFormat="1" ht="20.100000000000001" customHeight="1">
      <c r="A22" s="249"/>
      <c r="B22" s="11" t="s">
        <v>36</v>
      </c>
      <c r="C22" s="71" t="s">
        <v>32</v>
      </c>
      <c r="D22" s="259" t="s">
        <v>32</v>
      </c>
      <c r="E22" s="259"/>
      <c r="F22" s="8">
        <v>10</v>
      </c>
      <c r="G22" s="152">
        <v>1</v>
      </c>
      <c r="H22" s="152">
        <v>1</v>
      </c>
      <c r="I22" s="8">
        <v>10</v>
      </c>
    </row>
    <row r="23" spans="1:14" s="3" customFormat="1" ht="20.100000000000001" customHeight="1">
      <c r="A23" s="250"/>
      <c r="B23" s="260" t="s">
        <v>35</v>
      </c>
      <c r="C23" s="260"/>
      <c r="D23" s="260"/>
      <c r="E23" s="260"/>
      <c r="F23" s="261"/>
      <c r="G23" s="260"/>
      <c r="H23" s="260"/>
      <c r="I23" s="8">
        <f>SUM(I15:I22)</f>
        <v>100</v>
      </c>
    </row>
    <row r="24" spans="1:14" s="3" customFormat="1" ht="97.5" customHeight="1">
      <c r="A24" s="7" t="s">
        <v>34</v>
      </c>
      <c r="B24" s="244" t="s">
        <v>92</v>
      </c>
      <c r="C24" s="245"/>
      <c r="D24" s="245"/>
      <c r="E24" s="245"/>
      <c r="F24" s="246"/>
      <c r="G24" s="245"/>
      <c r="H24" s="245"/>
      <c r="I24" s="247"/>
      <c r="N24" s="6"/>
    </row>
    <row r="25" spans="1:14" s="3" customFormat="1" ht="13.5">
      <c r="A25" s="5" t="s">
        <v>24</v>
      </c>
      <c r="B25" s="4"/>
      <c r="C25" s="4"/>
      <c r="D25" s="5"/>
      <c r="E25" s="4"/>
      <c r="F25" s="4"/>
      <c r="G25" s="4"/>
      <c r="H25" s="5" t="s">
        <v>33</v>
      </c>
      <c r="I25" s="4"/>
    </row>
    <row r="26" spans="1:14" s="3" customFormat="1" ht="198" customHeight="1">
      <c r="A26" s="264" t="s">
        <v>363</v>
      </c>
      <c r="B26" s="264"/>
      <c r="C26" s="265"/>
      <c r="D26" s="265"/>
      <c r="E26" s="265"/>
      <c r="F26" s="265"/>
      <c r="G26" s="265"/>
      <c r="H26" s="265"/>
      <c r="I26" s="265"/>
    </row>
    <row r="27" spans="1:14" s="3" customFormat="1" ht="13.5">
      <c r="F27" s="151"/>
    </row>
    <row r="28" spans="1:14" s="3" customFormat="1" ht="13.5">
      <c r="F28" s="151"/>
    </row>
    <row r="29" spans="1:14" s="3" customFormat="1" ht="13.5">
      <c r="F29" s="151"/>
    </row>
    <row r="30" spans="1:14" s="3" customFormat="1" ht="13.5">
      <c r="F30" s="151"/>
    </row>
    <row r="31" spans="1:14" s="3" customFormat="1" ht="13.5">
      <c r="F31" s="151"/>
    </row>
    <row r="32" spans="1:14" s="3" customFormat="1" ht="13.5">
      <c r="F32" s="151"/>
    </row>
    <row r="33" spans="6:6" s="3" customFormat="1" ht="13.5">
      <c r="F33" s="151"/>
    </row>
    <row r="34" spans="6:6" s="3" customFormat="1" ht="13.5">
      <c r="F34" s="151"/>
    </row>
    <row r="35" spans="6:6" s="3" customFormat="1" ht="13.5">
      <c r="F35" s="151"/>
    </row>
  </sheetData>
  <mergeCells count="35">
    <mergeCell ref="E5:F5"/>
    <mergeCell ref="D6:F6"/>
    <mergeCell ref="E7:F7"/>
    <mergeCell ref="E8:F8"/>
    <mergeCell ref="E9:F9"/>
    <mergeCell ref="A26:I26"/>
    <mergeCell ref="D19:E19"/>
    <mergeCell ref="I11:I13"/>
    <mergeCell ref="A2:I2"/>
    <mergeCell ref="C3:E3"/>
    <mergeCell ref="H4:I4"/>
    <mergeCell ref="C5:D5"/>
    <mergeCell ref="G5:I5"/>
    <mergeCell ref="A6:A9"/>
    <mergeCell ref="B6:C6"/>
    <mergeCell ref="G6:H6"/>
    <mergeCell ref="I7:I9"/>
    <mergeCell ref="A10:A13"/>
    <mergeCell ref="B10:D10"/>
    <mergeCell ref="E10:H10"/>
    <mergeCell ref="B11:D13"/>
    <mergeCell ref="E11:H13"/>
    <mergeCell ref="B24:I24"/>
    <mergeCell ref="A14:A23"/>
    <mergeCell ref="D14:E14"/>
    <mergeCell ref="B15:B18"/>
    <mergeCell ref="D15:E15"/>
    <mergeCell ref="D16:E16"/>
    <mergeCell ref="D17:E17"/>
    <mergeCell ref="D18:E18"/>
    <mergeCell ref="D20:E20"/>
    <mergeCell ref="D21:E21"/>
    <mergeCell ref="D22:E22"/>
    <mergeCell ref="B23:H23"/>
    <mergeCell ref="B19:B20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topLeftCell="B1" zoomScale="130" zoomScaleNormal="130" workbookViewId="0">
      <selection activeCell="H21" sqref="H21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0" width="9" style="21"/>
    <col min="11" max="11" width="20.375" style="21" customWidth="1"/>
    <col min="12" max="14" width="9" style="21"/>
    <col min="15" max="15" width="9.125" style="21" bestFit="1" customWidth="1"/>
    <col min="16" max="16384" width="9" style="21"/>
  </cols>
  <sheetData>
    <row r="1" spans="1:13" s="121" customFormat="1" ht="18.75">
      <c r="A1" s="40" t="s">
        <v>218</v>
      </c>
    </row>
    <row r="2" spans="1:13" s="39" customFormat="1" ht="25.5">
      <c r="A2" s="312" t="s">
        <v>219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114"/>
      <c r="B3" s="114"/>
      <c r="C3" s="270" t="s">
        <v>364</v>
      </c>
      <c r="D3" s="270"/>
      <c r="E3" s="270"/>
      <c r="F3" s="181"/>
      <c r="G3" s="114"/>
      <c r="H3" s="114"/>
      <c r="I3" s="114"/>
    </row>
    <row r="4" spans="1:13" s="22" customFormat="1" ht="14.25" customHeight="1">
      <c r="A4" s="24" t="s">
        <v>220</v>
      </c>
      <c r="B4" s="23"/>
      <c r="C4" s="23"/>
      <c r="D4" s="23"/>
      <c r="E4" s="23"/>
      <c r="F4" s="23"/>
      <c r="G4" s="23"/>
      <c r="H4" s="398" t="s">
        <v>221</v>
      </c>
      <c r="I4" s="398"/>
    </row>
    <row r="5" spans="1:13" s="22" customFormat="1" ht="13.5">
      <c r="A5" s="117" t="s">
        <v>51</v>
      </c>
      <c r="B5" s="122" t="s">
        <v>222</v>
      </c>
      <c r="C5" s="314" t="s">
        <v>300</v>
      </c>
      <c r="D5" s="315"/>
      <c r="E5" s="327" t="s">
        <v>223</v>
      </c>
      <c r="F5" s="328"/>
      <c r="G5" s="316" t="s">
        <v>278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225</v>
      </c>
      <c r="H6" s="300"/>
      <c r="I6" s="122" t="s">
        <v>226</v>
      </c>
    </row>
    <row r="7" spans="1:13" s="22" customFormat="1" ht="13.5">
      <c r="A7" s="318"/>
      <c r="B7" s="123" t="s">
        <v>3</v>
      </c>
      <c r="C7" s="123">
        <v>136.78</v>
      </c>
      <c r="D7" s="123" t="s">
        <v>4</v>
      </c>
      <c r="E7" s="327">
        <v>136.78</v>
      </c>
      <c r="F7" s="328"/>
      <c r="G7" s="123" t="s">
        <v>5</v>
      </c>
      <c r="H7" s="123">
        <v>136.78</v>
      </c>
      <c r="I7" s="320">
        <f>H8/C8</f>
        <v>1</v>
      </c>
    </row>
    <row r="8" spans="1:13" s="22" customFormat="1" ht="21">
      <c r="A8" s="318"/>
      <c r="B8" s="124" t="s">
        <v>6</v>
      </c>
      <c r="C8" s="123">
        <v>136.78</v>
      </c>
      <c r="D8" s="124" t="s">
        <v>6</v>
      </c>
      <c r="E8" s="327">
        <v>136.78</v>
      </c>
      <c r="F8" s="328"/>
      <c r="G8" s="124" t="s">
        <v>6</v>
      </c>
      <c r="H8" s="123">
        <v>136.78</v>
      </c>
      <c r="I8" s="321"/>
    </row>
    <row r="9" spans="1:13" s="22" customFormat="1" ht="13.5">
      <c r="A9" s="399"/>
      <c r="B9" s="124" t="s">
        <v>7</v>
      </c>
      <c r="C9" s="123">
        <v>0</v>
      </c>
      <c r="D9" s="124" t="s">
        <v>7</v>
      </c>
      <c r="E9" s="123">
        <v>0</v>
      </c>
      <c r="F9" s="198"/>
      <c r="G9" s="124" t="s">
        <v>7</v>
      </c>
      <c r="H9" s="123">
        <v>0</v>
      </c>
      <c r="I9" s="400"/>
    </row>
    <row r="10" spans="1:13" s="22" customFormat="1" ht="13.5">
      <c r="A10" s="295" t="s">
        <v>227</v>
      </c>
      <c r="B10" s="298" t="s">
        <v>8</v>
      </c>
      <c r="C10" s="299"/>
      <c r="D10" s="300"/>
      <c r="E10" s="402" t="s">
        <v>9</v>
      </c>
      <c r="F10" s="302"/>
      <c r="G10" s="402"/>
      <c r="H10" s="402"/>
      <c r="I10" s="122" t="s">
        <v>10</v>
      </c>
    </row>
    <row r="11" spans="1:13" s="22" customFormat="1" ht="24.95" customHeight="1">
      <c r="A11" s="296"/>
      <c r="B11" s="303" t="s">
        <v>301</v>
      </c>
      <c r="C11" s="304"/>
      <c r="D11" s="305"/>
      <c r="E11" s="303" t="s">
        <v>435</v>
      </c>
      <c r="F11" s="324"/>
      <c r="G11" s="304"/>
      <c r="H11" s="305"/>
      <c r="I11" s="320">
        <f>I22/100</f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401"/>
      <c r="B13" s="403"/>
      <c r="C13" s="404"/>
      <c r="D13" s="405"/>
      <c r="E13" s="403"/>
      <c r="F13" s="326"/>
      <c r="G13" s="404"/>
      <c r="H13" s="405"/>
      <c r="I13" s="400"/>
    </row>
    <row r="14" spans="1:13" s="22" customFormat="1" ht="20.100000000000001" customHeight="1">
      <c r="A14" s="335" t="s">
        <v>44</v>
      </c>
      <c r="B14" s="122" t="s">
        <v>11</v>
      </c>
      <c r="C14" s="122" t="s">
        <v>12</v>
      </c>
      <c r="D14" s="298" t="s">
        <v>13</v>
      </c>
      <c r="E14" s="300"/>
      <c r="F14" s="194" t="s">
        <v>368</v>
      </c>
      <c r="G14" s="122" t="s">
        <v>14</v>
      </c>
      <c r="H14" s="122" t="s">
        <v>43</v>
      </c>
      <c r="I14" s="122" t="s">
        <v>229</v>
      </c>
    </row>
    <row r="15" spans="1:13" s="22" customFormat="1" ht="20.100000000000001" customHeight="1">
      <c r="A15" s="336"/>
      <c r="B15" s="317" t="s">
        <v>230</v>
      </c>
      <c r="C15" s="116" t="s">
        <v>15</v>
      </c>
      <c r="D15" s="416" t="s">
        <v>354</v>
      </c>
      <c r="E15" s="417"/>
      <c r="F15" s="128">
        <v>15</v>
      </c>
      <c r="G15" s="130" t="s">
        <v>332</v>
      </c>
      <c r="H15" s="130">
        <v>1</v>
      </c>
      <c r="I15" s="128">
        <v>15</v>
      </c>
    </row>
    <row r="16" spans="1:13" s="22" customFormat="1" ht="20.100000000000001" customHeight="1">
      <c r="A16" s="336"/>
      <c r="B16" s="318"/>
      <c r="C16" s="118" t="s">
        <v>16</v>
      </c>
      <c r="D16" s="414" t="s">
        <v>302</v>
      </c>
      <c r="E16" s="415"/>
      <c r="F16" s="128">
        <v>15</v>
      </c>
      <c r="G16" s="28">
        <f>100%</f>
        <v>1</v>
      </c>
      <c r="H16" s="28">
        <f>100%</f>
        <v>1</v>
      </c>
      <c r="I16" s="128">
        <v>15</v>
      </c>
    </row>
    <row r="17" spans="1:14" s="22" customFormat="1" ht="20.100000000000001" customHeight="1">
      <c r="A17" s="336"/>
      <c r="B17" s="318"/>
      <c r="C17" s="122" t="s">
        <v>17</v>
      </c>
      <c r="D17" s="409" t="s">
        <v>303</v>
      </c>
      <c r="E17" s="410"/>
      <c r="F17" s="128">
        <v>10</v>
      </c>
      <c r="G17" s="28" t="s">
        <v>332</v>
      </c>
      <c r="H17" s="28">
        <f>100%</f>
        <v>1</v>
      </c>
      <c r="I17" s="128">
        <v>10</v>
      </c>
    </row>
    <row r="18" spans="1:14" s="22" customFormat="1" ht="20.100000000000001" customHeight="1">
      <c r="A18" s="336"/>
      <c r="B18" s="318"/>
      <c r="C18" s="122" t="s">
        <v>235</v>
      </c>
      <c r="D18" s="409" t="s">
        <v>304</v>
      </c>
      <c r="E18" s="410"/>
      <c r="F18" s="128">
        <v>10</v>
      </c>
      <c r="G18" s="42" t="s">
        <v>357</v>
      </c>
      <c r="H18" s="28">
        <v>1</v>
      </c>
      <c r="I18" s="128">
        <v>10</v>
      </c>
    </row>
    <row r="19" spans="1:14" s="22" customFormat="1" ht="20.100000000000001" customHeight="1">
      <c r="A19" s="336"/>
      <c r="B19" s="118" t="s">
        <v>38</v>
      </c>
      <c r="C19" s="174" t="s">
        <v>353</v>
      </c>
      <c r="D19" s="338" t="s">
        <v>355</v>
      </c>
      <c r="E19" s="338"/>
      <c r="F19" s="27">
        <v>30</v>
      </c>
      <c r="G19" s="28" t="s">
        <v>358</v>
      </c>
      <c r="H19" s="42" t="s">
        <v>563</v>
      </c>
      <c r="I19" s="27">
        <v>30</v>
      </c>
    </row>
    <row r="20" spans="1:14" s="22" customFormat="1" ht="20.100000000000001" customHeight="1">
      <c r="A20" s="336"/>
      <c r="B20" s="118" t="s">
        <v>37</v>
      </c>
      <c r="C20" s="118" t="s">
        <v>243</v>
      </c>
      <c r="D20" s="338" t="s">
        <v>356</v>
      </c>
      <c r="E20" s="338" t="s">
        <v>31</v>
      </c>
      <c r="F20" s="27">
        <v>10</v>
      </c>
      <c r="G20" s="28" t="s">
        <v>332</v>
      </c>
      <c r="H20" s="28">
        <v>0.95</v>
      </c>
      <c r="I20" s="27">
        <v>10</v>
      </c>
    </row>
    <row r="21" spans="1:14" s="22" customFormat="1" ht="20.100000000000001" customHeight="1">
      <c r="A21" s="336"/>
      <c r="B21" s="118" t="s">
        <v>36</v>
      </c>
      <c r="C21" s="118" t="s">
        <v>245</v>
      </c>
      <c r="D21" s="338" t="s">
        <v>245</v>
      </c>
      <c r="E21" s="338"/>
      <c r="F21" s="27">
        <v>10</v>
      </c>
      <c r="G21" s="28">
        <v>1</v>
      </c>
      <c r="H21" s="28">
        <v>0.99990000000000001</v>
      </c>
      <c r="I21" s="27">
        <v>10</v>
      </c>
    </row>
    <row r="22" spans="1:14" s="22" customFormat="1" ht="20.100000000000001" customHeight="1">
      <c r="A22" s="394"/>
      <c r="B22" s="323" t="s">
        <v>246</v>
      </c>
      <c r="C22" s="323"/>
      <c r="D22" s="323"/>
      <c r="E22" s="323"/>
      <c r="F22" s="330"/>
      <c r="G22" s="323"/>
      <c r="H22" s="323"/>
      <c r="I22" s="27">
        <f>SUM(I15:I21)</f>
        <v>100</v>
      </c>
    </row>
    <row r="23" spans="1:14" s="22" customFormat="1" ht="96.75" customHeight="1">
      <c r="A23" s="125" t="s">
        <v>247</v>
      </c>
      <c r="B23" s="406" t="s">
        <v>305</v>
      </c>
      <c r="C23" s="407"/>
      <c r="D23" s="407"/>
      <c r="E23" s="407"/>
      <c r="F23" s="333"/>
      <c r="G23" s="407"/>
      <c r="H23" s="407"/>
      <c r="I23" s="408"/>
      <c r="N23" s="25"/>
    </row>
    <row r="24" spans="1:14" s="22" customFormat="1" ht="13.5">
      <c r="A24" s="24" t="s">
        <v>249</v>
      </c>
      <c r="B24" s="23"/>
      <c r="C24" s="23"/>
      <c r="D24" s="24"/>
      <c r="E24" s="23"/>
      <c r="F24" s="23"/>
      <c r="G24" s="23"/>
      <c r="H24" s="24" t="s">
        <v>250</v>
      </c>
      <c r="I24" s="23"/>
    </row>
    <row r="25" spans="1:14" s="3" customFormat="1" ht="198.75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  <row r="26" spans="1:14" s="22" customFormat="1" ht="13.5"/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</sheetData>
  <mergeCells count="32">
    <mergeCell ref="D15:E15"/>
    <mergeCell ref="D17:E17"/>
    <mergeCell ref="D18:E18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E5:F5"/>
    <mergeCell ref="D6:F6"/>
    <mergeCell ref="E7:F7"/>
    <mergeCell ref="E8:F8"/>
    <mergeCell ref="A25:I25"/>
    <mergeCell ref="I11:I13"/>
    <mergeCell ref="A10:A13"/>
    <mergeCell ref="B10:D10"/>
    <mergeCell ref="E10:H10"/>
    <mergeCell ref="B11:D13"/>
    <mergeCell ref="E11:H13"/>
    <mergeCell ref="D20:E20"/>
    <mergeCell ref="D21:E21"/>
    <mergeCell ref="B22:H22"/>
    <mergeCell ref="B23:I23"/>
    <mergeCell ref="A14:A22"/>
    <mergeCell ref="D19:E19"/>
    <mergeCell ref="D16:E16"/>
    <mergeCell ref="D14:E14"/>
    <mergeCell ref="B15:B18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zoomScale="115" zoomScaleNormal="115" workbookViewId="0">
      <selection activeCell="G19" sqref="G19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7" width="11.25" style="21" customWidth="1"/>
    <col min="8" max="8" width="10.625" style="21" customWidth="1"/>
    <col min="9" max="10" width="9" style="21"/>
    <col min="11" max="11" width="17" style="21" bestFit="1" customWidth="1"/>
    <col min="12" max="14" width="9" style="21"/>
    <col min="15" max="15" width="9.125" style="21" bestFit="1" customWidth="1"/>
    <col min="16" max="16384" width="9" style="21"/>
  </cols>
  <sheetData>
    <row r="1" spans="1:13" ht="18.75">
      <c r="A1" s="40" t="s">
        <v>54</v>
      </c>
    </row>
    <row r="2" spans="1:13" s="39" customFormat="1" ht="25.5">
      <c r="A2" s="312" t="s">
        <v>53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70"/>
      <c r="B3" s="70"/>
      <c r="C3" s="270" t="s">
        <v>364</v>
      </c>
      <c r="D3" s="270"/>
      <c r="E3" s="270"/>
      <c r="F3" s="181"/>
      <c r="G3" s="70"/>
      <c r="H3" s="70"/>
      <c r="I3" s="70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23</v>
      </c>
      <c r="I4" s="313"/>
    </row>
    <row r="5" spans="1:13" s="22" customFormat="1" ht="13.5">
      <c r="A5" s="67" t="s">
        <v>51</v>
      </c>
      <c r="B5" s="68" t="s">
        <v>50</v>
      </c>
      <c r="C5" s="314" t="s">
        <v>436</v>
      </c>
      <c r="D5" s="315"/>
      <c r="E5" s="327" t="s">
        <v>49</v>
      </c>
      <c r="F5" s="328"/>
      <c r="G5" s="316" t="s">
        <v>181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48</v>
      </c>
      <c r="H6" s="300"/>
      <c r="I6" s="68" t="s">
        <v>47</v>
      </c>
    </row>
    <row r="7" spans="1:13" s="22" customFormat="1" ht="13.5">
      <c r="A7" s="318"/>
      <c r="B7" s="36" t="s">
        <v>3</v>
      </c>
      <c r="C7" s="36">
        <v>18</v>
      </c>
      <c r="D7" s="36" t="s">
        <v>4</v>
      </c>
      <c r="E7" s="327">
        <v>18</v>
      </c>
      <c r="F7" s="328"/>
      <c r="G7" s="36" t="s">
        <v>5</v>
      </c>
      <c r="H7" s="36">
        <v>18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18</v>
      </c>
      <c r="D8" s="37" t="s">
        <v>6</v>
      </c>
      <c r="E8" s="327">
        <v>18</v>
      </c>
      <c r="F8" s="328"/>
      <c r="G8" s="37" t="s">
        <v>6</v>
      </c>
      <c r="H8" s="36">
        <v>18</v>
      </c>
      <c r="I8" s="321"/>
    </row>
    <row r="9" spans="1:13" s="22" customFormat="1" ht="13.5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 ht="13.5">
      <c r="A10" s="295" t="s">
        <v>46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68" t="s">
        <v>10</v>
      </c>
    </row>
    <row r="11" spans="1:13" s="22" customFormat="1" ht="24.95" customHeight="1">
      <c r="A11" s="296"/>
      <c r="B11" s="303" t="s">
        <v>65</v>
      </c>
      <c r="C11" s="304"/>
      <c r="D11" s="305"/>
      <c r="E11" s="303" t="s">
        <v>459</v>
      </c>
      <c r="F11" s="324"/>
      <c r="G11" s="304"/>
      <c r="H11" s="305"/>
      <c r="I11" s="320"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77" t="s">
        <v>11</v>
      </c>
      <c r="C14" s="77" t="s">
        <v>12</v>
      </c>
      <c r="D14" s="418" t="s">
        <v>13</v>
      </c>
      <c r="E14" s="419"/>
      <c r="F14" s="194" t="s">
        <v>368</v>
      </c>
      <c r="G14" s="77" t="s">
        <v>14</v>
      </c>
      <c r="H14" s="77" t="s">
        <v>43</v>
      </c>
      <c r="I14" s="77" t="s">
        <v>42</v>
      </c>
    </row>
    <row r="15" spans="1:13" s="22" customFormat="1" ht="20.100000000000001" customHeight="1">
      <c r="A15" s="336"/>
      <c r="B15" s="339" t="s">
        <v>41</v>
      </c>
      <c r="C15" s="78" t="s">
        <v>107</v>
      </c>
      <c r="D15" s="421" t="s">
        <v>437</v>
      </c>
      <c r="E15" s="422"/>
      <c r="F15" s="27">
        <v>15</v>
      </c>
      <c r="G15" s="28" t="s">
        <v>347</v>
      </c>
      <c r="H15" s="28">
        <v>1</v>
      </c>
      <c r="I15" s="27">
        <v>15</v>
      </c>
    </row>
    <row r="16" spans="1:13" s="22" customFormat="1" ht="20.100000000000001" customHeight="1">
      <c r="A16" s="336"/>
      <c r="B16" s="411"/>
      <c r="C16" s="78" t="s">
        <v>16</v>
      </c>
      <c r="D16" s="421" t="s">
        <v>438</v>
      </c>
      <c r="E16" s="422"/>
      <c r="F16" s="27">
        <v>15</v>
      </c>
      <c r="G16" s="28" t="s">
        <v>441</v>
      </c>
      <c r="H16" s="28">
        <v>1</v>
      </c>
      <c r="I16" s="27">
        <v>15</v>
      </c>
    </row>
    <row r="17" spans="1:14" s="22" customFormat="1" ht="20.100000000000001" customHeight="1">
      <c r="A17" s="336"/>
      <c r="B17" s="411"/>
      <c r="C17" s="78" t="s">
        <v>113</v>
      </c>
      <c r="D17" s="421" t="s">
        <v>439</v>
      </c>
      <c r="E17" s="422"/>
      <c r="F17" s="27">
        <v>10</v>
      </c>
      <c r="G17" s="28" t="s">
        <v>347</v>
      </c>
      <c r="H17" s="28">
        <v>1</v>
      </c>
      <c r="I17" s="27">
        <v>10</v>
      </c>
    </row>
    <row r="18" spans="1:14" s="22" customFormat="1" ht="20.100000000000001" customHeight="1">
      <c r="A18" s="336"/>
      <c r="B18" s="420"/>
      <c r="C18" s="78" t="s">
        <v>103</v>
      </c>
      <c r="D18" s="421" t="s">
        <v>440</v>
      </c>
      <c r="E18" s="422"/>
      <c r="F18" s="27">
        <v>10</v>
      </c>
      <c r="G18" s="84" t="s">
        <v>442</v>
      </c>
      <c r="H18" s="152" t="s">
        <v>540</v>
      </c>
      <c r="I18" s="27">
        <v>10</v>
      </c>
    </row>
    <row r="19" spans="1:14" s="22" customFormat="1" ht="20.100000000000001" customHeight="1">
      <c r="A19" s="336"/>
      <c r="B19" s="199" t="s">
        <v>109</v>
      </c>
      <c r="C19" s="189" t="s">
        <v>115</v>
      </c>
      <c r="D19" s="424" t="s">
        <v>110</v>
      </c>
      <c r="E19" s="425"/>
      <c r="F19" s="27">
        <v>30</v>
      </c>
      <c r="G19" s="190" t="s">
        <v>443</v>
      </c>
      <c r="H19" s="152" t="s">
        <v>542</v>
      </c>
      <c r="I19" s="27">
        <v>30</v>
      </c>
    </row>
    <row r="20" spans="1:14" s="22" customFormat="1" ht="20.100000000000001" customHeight="1">
      <c r="A20" s="336"/>
      <c r="B20" s="78" t="s">
        <v>37</v>
      </c>
      <c r="C20" s="78" t="s">
        <v>111</v>
      </c>
      <c r="D20" s="421" t="s">
        <v>117</v>
      </c>
      <c r="E20" s="422"/>
      <c r="F20" s="189">
        <v>10</v>
      </c>
      <c r="G20" s="85" t="s">
        <v>349</v>
      </c>
      <c r="H20" s="85">
        <v>0.95</v>
      </c>
      <c r="I20" s="78">
        <v>10</v>
      </c>
    </row>
    <row r="21" spans="1:14" s="22" customFormat="1" ht="20.100000000000001" customHeight="1">
      <c r="A21" s="336"/>
      <c r="B21" s="83" t="s">
        <v>36</v>
      </c>
      <c r="C21" s="83" t="s">
        <v>32</v>
      </c>
      <c r="D21" s="421" t="s">
        <v>32</v>
      </c>
      <c r="E21" s="422"/>
      <c r="F21" s="189">
        <v>10</v>
      </c>
      <c r="G21" s="85">
        <v>1</v>
      </c>
      <c r="H21" s="85">
        <v>1</v>
      </c>
      <c r="I21" s="83">
        <v>10</v>
      </c>
    </row>
    <row r="22" spans="1:14" s="22" customFormat="1" ht="20.100000000000001" customHeight="1">
      <c r="A22" s="394"/>
      <c r="B22" s="421" t="s">
        <v>35</v>
      </c>
      <c r="C22" s="423"/>
      <c r="D22" s="423"/>
      <c r="E22" s="423"/>
      <c r="F22" s="423"/>
      <c r="G22" s="423"/>
      <c r="H22" s="422"/>
      <c r="I22" s="27">
        <f>SUM(I15:I21)</f>
        <v>100</v>
      </c>
    </row>
    <row r="23" spans="1:14" s="22" customFormat="1" ht="101.25" customHeight="1">
      <c r="A23" s="26" t="s">
        <v>34</v>
      </c>
      <c r="B23" s="331" t="s">
        <v>80</v>
      </c>
      <c r="C23" s="332"/>
      <c r="D23" s="332"/>
      <c r="E23" s="332"/>
      <c r="F23" s="333"/>
      <c r="G23" s="332"/>
      <c r="H23" s="332"/>
      <c r="I23" s="334"/>
      <c r="N23" s="25"/>
    </row>
    <row r="24" spans="1:14" s="22" customFormat="1" ht="13.5">
      <c r="A24" s="24" t="s">
        <v>24</v>
      </c>
      <c r="B24" s="23"/>
      <c r="C24" s="23"/>
      <c r="D24" s="24"/>
      <c r="E24" s="23"/>
      <c r="F24" s="23"/>
      <c r="G24" s="23"/>
      <c r="H24" s="24" t="s">
        <v>25</v>
      </c>
      <c r="I24" s="23"/>
    </row>
    <row r="25" spans="1:14" s="3" customFormat="1" ht="195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  <row r="26" spans="1:14" s="22" customFormat="1" ht="13.5"/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</sheetData>
  <mergeCells count="33">
    <mergeCell ref="D20:E20"/>
    <mergeCell ref="B22:H22"/>
    <mergeCell ref="D21:E21"/>
    <mergeCell ref="D15:E15"/>
    <mergeCell ref="D16:E16"/>
    <mergeCell ref="D17:E17"/>
    <mergeCell ref="D18:E18"/>
    <mergeCell ref="D19:E19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A25:I25"/>
    <mergeCell ref="E5:F5"/>
    <mergeCell ref="D6:F6"/>
    <mergeCell ref="E7:F7"/>
    <mergeCell ref="E8:F8"/>
    <mergeCell ref="E9:F9"/>
    <mergeCell ref="B10:D10"/>
    <mergeCell ref="E10:H10"/>
    <mergeCell ref="B11:D13"/>
    <mergeCell ref="E11:H13"/>
    <mergeCell ref="I11:I13"/>
    <mergeCell ref="A10:A13"/>
    <mergeCell ref="B23:I23"/>
    <mergeCell ref="A14:A22"/>
    <mergeCell ref="D14:E14"/>
    <mergeCell ref="B15:B18"/>
  </mergeCells>
  <phoneticPr fontId="3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N27"/>
  <sheetViews>
    <sheetView topLeftCell="A4" zoomScale="115" zoomScaleNormal="115" workbookViewId="0">
      <selection activeCell="H22" sqref="H22"/>
    </sheetView>
  </sheetViews>
  <sheetFormatPr defaultRowHeight="13.5"/>
  <cols>
    <col min="1" max="1" width="11.625" customWidth="1"/>
    <col min="2" max="2" width="10.625" customWidth="1"/>
    <col min="4" max="4" width="10.125" customWidth="1"/>
    <col min="5" max="5" width="10.75" customWidth="1"/>
    <col min="6" max="6" width="10.625" style="150" customWidth="1"/>
    <col min="7" max="7" width="11.25" customWidth="1"/>
    <col min="8" max="8" width="13.5" customWidth="1"/>
    <col min="11" max="11" width="19.625" customWidth="1"/>
    <col min="15" max="15" width="9.125" bestFit="1" customWidth="1"/>
  </cols>
  <sheetData>
    <row r="1" spans="1:13" s="21" customFormat="1" ht="18.75">
      <c r="A1" s="40" t="s">
        <v>54</v>
      </c>
    </row>
    <row r="2" spans="1:13" s="39" customFormat="1" ht="25.5">
      <c r="A2" s="312" t="s">
        <v>53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87"/>
      <c r="B3" s="87"/>
      <c r="C3" s="270" t="s">
        <v>410</v>
      </c>
      <c r="D3" s="270"/>
      <c r="E3" s="270"/>
      <c r="F3" s="181"/>
      <c r="G3" s="87"/>
      <c r="H3" s="87"/>
      <c r="I3" s="87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23</v>
      </c>
      <c r="I4" s="313"/>
    </row>
    <row r="5" spans="1:13" s="22" customFormat="1">
      <c r="A5" s="89" t="s">
        <v>51</v>
      </c>
      <c r="B5" s="90" t="s">
        <v>50</v>
      </c>
      <c r="C5" s="314" t="s">
        <v>150</v>
      </c>
      <c r="D5" s="315"/>
      <c r="E5" s="327" t="s">
        <v>49</v>
      </c>
      <c r="F5" s="328"/>
      <c r="G5" s="316" t="s">
        <v>181</v>
      </c>
      <c r="H5" s="299"/>
      <c r="I5" s="300"/>
    </row>
    <row r="6" spans="1:13" s="22" customFormat="1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48</v>
      </c>
      <c r="H6" s="300"/>
      <c r="I6" s="90" t="s">
        <v>47</v>
      </c>
    </row>
    <row r="7" spans="1:13" s="22" customFormat="1">
      <c r="A7" s="318"/>
      <c r="B7" s="36" t="s">
        <v>3</v>
      </c>
      <c r="C7" s="36">
        <v>48.25</v>
      </c>
      <c r="D7" s="36" t="s">
        <v>4</v>
      </c>
      <c r="E7" s="327">
        <v>48.25</v>
      </c>
      <c r="F7" s="328"/>
      <c r="G7" s="36" t="s">
        <v>5</v>
      </c>
      <c r="H7" s="36">
        <v>48.25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48.25</v>
      </c>
      <c r="D8" s="37" t="s">
        <v>6</v>
      </c>
      <c r="E8" s="327">
        <v>48.25</v>
      </c>
      <c r="F8" s="328"/>
      <c r="G8" s="37" t="s">
        <v>6</v>
      </c>
      <c r="H8" s="36">
        <v>48.25</v>
      </c>
      <c r="I8" s="321"/>
    </row>
    <row r="9" spans="1:13" s="22" customFormat="1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>
      <c r="A10" s="295" t="s">
        <v>46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90" t="s">
        <v>10</v>
      </c>
    </row>
    <row r="11" spans="1:13" s="22" customFormat="1" ht="24.95" customHeight="1">
      <c r="A11" s="296"/>
      <c r="B11" s="303" t="s">
        <v>65</v>
      </c>
      <c r="C11" s="304"/>
      <c r="D11" s="305"/>
      <c r="E11" s="303" t="s">
        <v>444</v>
      </c>
      <c r="F11" s="324"/>
      <c r="G11" s="304"/>
      <c r="H11" s="305"/>
      <c r="I11" s="320"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88" t="s">
        <v>11</v>
      </c>
      <c r="C14" s="88" t="s">
        <v>12</v>
      </c>
      <c r="D14" s="418" t="s">
        <v>13</v>
      </c>
      <c r="E14" s="419"/>
      <c r="F14" s="194" t="s">
        <v>368</v>
      </c>
      <c r="G14" s="88" t="s">
        <v>14</v>
      </c>
      <c r="H14" s="88" t="s">
        <v>43</v>
      </c>
      <c r="I14" s="88" t="s">
        <v>42</v>
      </c>
    </row>
    <row r="15" spans="1:13" s="22" customFormat="1" ht="20.100000000000001" customHeight="1">
      <c r="A15" s="336"/>
      <c r="B15" s="339" t="s">
        <v>41</v>
      </c>
      <c r="C15" s="92" t="s">
        <v>107</v>
      </c>
      <c r="D15" s="421" t="s">
        <v>104</v>
      </c>
      <c r="E15" s="422"/>
      <c r="F15" s="27">
        <v>15</v>
      </c>
      <c r="G15" s="28" t="s">
        <v>332</v>
      </c>
      <c r="H15" s="28">
        <v>1</v>
      </c>
      <c r="I15" s="27">
        <v>15</v>
      </c>
    </row>
    <row r="16" spans="1:13" s="22" customFormat="1" ht="20.100000000000001" customHeight="1">
      <c r="A16" s="336"/>
      <c r="B16" s="411"/>
      <c r="C16" s="92" t="s">
        <v>16</v>
      </c>
      <c r="D16" s="421" t="s">
        <v>105</v>
      </c>
      <c r="E16" s="422"/>
      <c r="F16" s="27">
        <v>15</v>
      </c>
      <c r="G16" s="28" t="s">
        <v>155</v>
      </c>
      <c r="H16" s="152" t="s">
        <v>542</v>
      </c>
      <c r="I16" s="27">
        <v>15</v>
      </c>
    </row>
    <row r="17" spans="1:14" s="22" customFormat="1" ht="20.100000000000001" customHeight="1">
      <c r="A17" s="336"/>
      <c r="B17" s="411"/>
      <c r="C17" s="92" t="s">
        <v>77</v>
      </c>
      <c r="D17" s="421" t="s">
        <v>106</v>
      </c>
      <c r="E17" s="422"/>
      <c r="F17" s="27">
        <v>10</v>
      </c>
      <c r="G17" s="28" t="s">
        <v>332</v>
      </c>
      <c r="H17" s="28">
        <v>1</v>
      </c>
      <c r="I17" s="27">
        <v>10</v>
      </c>
    </row>
    <row r="18" spans="1:14" s="22" customFormat="1" ht="20.100000000000001" customHeight="1">
      <c r="A18" s="336"/>
      <c r="B18" s="420"/>
      <c r="C18" s="92" t="s">
        <v>39</v>
      </c>
      <c r="D18" s="421" t="s">
        <v>114</v>
      </c>
      <c r="E18" s="422"/>
      <c r="F18" s="27">
        <v>10</v>
      </c>
      <c r="G18" s="84">
        <v>48.25</v>
      </c>
      <c r="H18" s="84">
        <v>48.25</v>
      </c>
      <c r="I18" s="27">
        <v>10</v>
      </c>
    </row>
    <row r="19" spans="1:14" s="22" customFormat="1" ht="20.100000000000001" customHeight="1">
      <c r="A19" s="336"/>
      <c r="B19" s="339" t="s">
        <v>151</v>
      </c>
      <c r="C19" s="92" t="s">
        <v>82</v>
      </c>
      <c r="D19" s="421" t="s">
        <v>81</v>
      </c>
      <c r="E19" s="422"/>
      <c r="F19" s="27">
        <v>10</v>
      </c>
      <c r="G19" s="28" t="s">
        <v>362</v>
      </c>
      <c r="H19" s="28">
        <v>0.38</v>
      </c>
      <c r="I19" s="27">
        <v>10</v>
      </c>
    </row>
    <row r="20" spans="1:14" s="22" customFormat="1" ht="20.100000000000001" customHeight="1">
      <c r="A20" s="336"/>
      <c r="B20" s="411"/>
      <c r="C20" s="92" t="s">
        <v>116</v>
      </c>
      <c r="D20" s="421" t="s">
        <v>153</v>
      </c>
      <c r="E20" s="422"/>
      <c r="F20" s="27">
        <v>10</v>
      </c>
      <c r="G20" s="41" t="s">
        <v>110</v>
      </c>
      <c r="H20" s="228" t="s">
        <v>568</v>
      </c>
      <c r="I20" s="27">
        <v>10</v>
      </c>
    </row>
    <row r="21" spans="1:14" s="22" customFormat="1" ht="36" customHeight="1">
      <c r="A21" s="336"/>
      <c r="B21" s="420"/>
      <c r="C21" s="92" t="s">
        <v>115</v>
      </c>
      <c r="D21" s="421" t="s">
        <v>112</v>
      </c>
      <c r="E21" s="422"/>
      <c r="F21" s="27">
        <v>10</v>
      </c>
      <c r="G21" s="31" t="s">
        <v>156</v>
      </c>
      <c r="H21" s="228" t="s">
        <v>569</v>
      </c>
      <c r="I21" s="27">
        <v>10</v>
      </c>
    </row>
    <row r="22" spans="1:14" s="22" customFormat="1" ht="20.100000000000001" customHeight="1">
      <c r="A22" s="336"/>
      <c r="B22" s="92" t="s">
        <v>37</v>
      </c>
      <c r="C22" s="92" t="s">
        <v>154</v>
      </c>
      <c r="D22" s="421" t="s">
        <v>117</v>
      </c>
      <c r="E22" s="422"/>
      <c r="F22" s="189">
        <v>10</v>
      </c>
      <c r="G22" s="85" t="s">
        <v>332</v>
      </c>
      <c r="H22" s="85">
        <v>0.97</v>
      </c>
      <c r="I22" s="92">
        <v>10</v>
      </c>
    </row>
    <row r="23" spans="1:14" s="22" customFormat="1" ht="20.100000000000001" customHeight="1">
      <c r="A23" s="336"/>
      <c r="B23" s="92" t="s">
        <v>36</v>
      </c>
      <c r="C23" s="92" t="s">
        <v>32</v>
      </c>
      <c r="D23" s="421" t="s">
        <v>32</v>
      </c>
      <c r="E23" s="422"/>
      <c r="F23" s="189">
        <v>10</v>
      </c>
      <c r="G23" s="85">
        <v>1</v>
      </c>
      <c r="H23" s="85">
        <v>1</v>
      </c>
      <c r="I23" s="92">
        <v>10</v>
      </c>
    </row>
    <row r="24" spans="1:14" s="22" customFormat="1" ht="20.100000000000001" customHeight="1">
      <c r="A24" s="394"/>
      <c r="B24" s="421" t="s">
        <v>35</v>
      </c>
      <c r="C24" s="423"/>
      <c r="D24" s="423"/>
      <c r="E24" s="423"/>
      <c r="F24" s="423"/>
      <c r="G24" s="423"/>
      <c r="H24" s="422"/>
      <c r="I24" s="27">
        <f>SUM(I15:I23)</f>
        <v>100</v>
      </c>
    </row>
    <row r="25" spans="1:14" s="22" customFormat="1" ht="97.5" customHeight="1">
      <c r="A25" s="26" t="s">
        <v>34</v>
      </c>
      <c r="B25" s="331" t="s">
        <v>80</v>
      </c>
      <c r="C25" s="332"/>
      <c r="D25" s="332"/>
      <c r="E25" s="332"/>
      <c r="F25" s="333"/>
      <c r="G25" s="332"/>
      <c r="H25" s="332"/>
      <c r="I25" s="334"/>
      <c r="N25" s="25"/>
    </row>
    <row r="26" spans="1:14" s="22" customFormat="1">
      <c r="A26" s="24" t="s">
        <v>24</v>
      </c>
      <c r="B26" s="23"/>
      <c r="C26" s="23"/>
      <c r="D26" s="24"/>
      <c r="E26" s="23"/>
      <c r="F26" s="23"/>
      <c r="G26" s="23"/>
      <c r="H26" s="24" t="s">
        <v>25</v>
      </c>
      <c r="I26" s="23"/>
    </row>
    <row r="27" spans="1:14" s="3" customFormat="1" ht="192.75" customHeight="1">
      <c r="A27" s="264" t="s">
        <v>363</v>
      </c>
      <c r="B27" s="264"/>
      <c r="C27" s="265"/>
      <c r="D27" s="265"/>
      <c r="E27" s="265"/>
      <c r="F27" s="265"/>
      <c r="G27" s="265"/>
      <c r="H27" s="265"/>
      <c r="I27" s="265"/>
    </row>
  </sheetData>
  <mergeCells count="36">
    <mergeCell ref="I11:I13"/>
    <mergeCell ref="A2:I2"/>
    <mergeCell ref="C3:E3"/>
    <mergeCell ref="H4:I4"/>
    <mergeCell ref="C5:D5"/>
    <mergeCell ref="G5:I5"/>
    <mergeCell ref="A6:A9"/>
    <mergeCell ref="B6:C6"/>
    <mergeCell ref="G6:H6"/>
    <mergeCell ref="I7:I9"/>
    <mergeCell ref="A10:A13"/>
    <mergeCell ref="B10:D10"/>
    <mergeCell ref="E10:H10"/>
    <mergeCell ref="B11:D13"/>
    <mergeCell ref="E11:H13"/>
    <mergeCell ref="D19:E19"/>
    <mergeCell ref="D21:E21"/>
    <mergeCell ref="D22:E22"/>
    <mergeCell ref="D23:E23"/>
    <mergeCell ref="B24:H24"/>
    <mergeCell ref="A27:I27"/>
    <mergeCell ref="E5:F5"/>
    <mergeCell ref="D6:F6"/>
    <mergeCell ref="E7:F7"/>
    <mergeCell ref="E8:F8"/>
    <mergeCell ref="E9:F9"/>
    <mergeCell ref="B25:I25"/>
    <mergeCell ref="D20:E20"/>
    <mergeCell ref="A14:A24"/>
    <mergeCell ref="D14:E14"/>
    <mergeCell ref="B15:B18"/>
    <mergeCell ref="D15:E15"/>
    <mergeCell ref="D16:E16"/>
    <mergeCell ref="D17:E17"/>
    <mergeCell ref="D18:E18"/>
    <mergeCell ref="B19:B21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N26"/>
  <sheetViews>
    <sheetView topLeftCell="B4" zoomScale="130" zoomScaleNormal="130" workbookViewId="0">
      <selection activeCell="K21" sqref="K21"/>
    </sheetView>
  </sheetViews>
  <sheetFormatPr defaultRowHeight="13.5"/>
  <cols>
    <col min="1" max="1" width="11.625" customWidth="1"/>
    <col min="2" max="2" width="10.625" customWidth="1"/>
    <col min="4" max="4" width="10.125" customWidth="1"/>
    <col min="5" max="5" width="11.625" customWidth="1"/>
    <col min="6" max="6" width="11.625" style="150" customWidth="1"/>
    <col min="7" max="7" width="11.25" customWidth="1"/>
    <col min="8" max="8" width="11.75" customWidth="1"/>
    <col min="11" max="11" width="15.875" customWidth="1"/>
    <col min="15" max="15" width="9.125" bestFit="1" customWidth="1"/>
  </cols>
  <sheetData>
    <row r="1" spans="1:13" s="21" customFormat="1" ht="18.75">
      <c r="A1" s="40" t="s">
        <v>54</v>
      </c>
    </row>
    <row r="2" spans="1:13" s="39" customFormat="1" ht="25.5">
      <c r="A2" s="312" t="s">
        <v>53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106"/>
      <c r="B3" s="106"/>
      <c r="C3" s="270" t="s">
        <v>364</v>
      </c>
      <c r="D3" s="270"/>
      <c r="E3" s="270"/>
      <c r="F3" s="181"/>
      <c r="G3" s="106"/>
      <c r="H3" s="106"/>
      <c r="I3" s="106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23</v>
      </c>
      <c r="I4" s="313"/>
    </row>
    <row r="5" spans="1:13" s="22" customFormat="1">
      <c r="A5" s="108" t="s">
        <v>51</v>
      </c>
      <c r="B5" s="109" t="s">
        <v>50</v>
      </c>
      <c r="C5" s="314" t="s">
        <v>202</v>
      </c>
      <c r="D5" s="315"/>
      <c r="E5" s="327" t="s">
        <v>49</v>
      </c>
      <c r="F5" s="328"/>
      <c r="G5" s="316" t="s">
        <v>181</v>
      </c>
      <c r="H5" s="299"/>
      <c r="I5" s="300"/>
    </row>
    <row r="6" spans="1:13" s="22" customFormat="1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48</v>
      </c>
      <c r="H6" s="300"/>
      <c r="I6" s="109" t="s">
        <v>47</v>
      </c>
    </row>
    <row r="7" spans="1:13" s="22" customFormat="1">
      <c r="A7" s="318"/>
      <c r="B7" s="36" t="s">
        <v>3</v>
      </c>
      <c r="C7" s="36">
        <v>3</v>
      </c>
      <c r="D7" s="36" t="s">
        <v>4</v>
      </c>
      <c r="E7" s="327">
        <v>3</v>
      </c>
      <c r="F7" s="328"/>
      <c r="G7" s="36" t="s">
        <v>5</v>
      </c>
      <c r="H7" s="36">
        <v>3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3</v>
      </c>
      <c r="D8" s="37" t="s">
        <v>6</v>
      </c>
      <c r="E8" s="327">
        <v>3</v>
      </c>
      <c r="F8" s="328"/>
      <c r="G8" s="37" t="s">
        <v>6</v>
      </c>
      <c r="H8" s="36">
        <v>3</v>
      </c>
      <c r="I8" s="321"/>
    </row>
    <row r="9" spans="1:13" s="22" customFormat="1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>
      <c r="A10" s="295" t="s">
        <v>46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109" t="s">
        <v>10</v>
      </c>
    </row>
    <row r="11" spans="1:13" s="22" customFormat="1" ht="24.95" customHeight="1">
      <c r="A11" s="296"/>
      <c r="B11" s="303" t="s">
        <v>65</v>
      </c>
      <c r="C11" s="304"/>
      <c r="D11" s="305"/>
      <c r="E11" s="303" t="s">
        <v>445</v>
      </c>
      <c r="F11" s="324"/>
      <c r="G11" s="304"/>
      <c r="H11" s="305"/>
      <c r="I11" s="320"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107" t="s">
        <v>11</v>
      </c>
      <c r="C14" s="107" t="s">
        <v>12</v>
      </c>
      <c r="D14" s="418" t="s">
        <v>13</v>
      </c>
      <c r="E14" s="419"/>
      <c r="F14" s="194" t="s">
        <v>368</v>
      </c>
      <c r="G14" s="107" t="s">
        <v>14</v>
      </c>
      <c r="H14" s="107" t="s">
        <v>43</v>
      </c>
      <c r="I14" s="107" t="s">
        <v>42</v>
      </c>
    </row>
    <row r="15" spans="1:13" s="22" customFormat="1" ht="20.100000000000001" customHeight="1">
      <c r="A15" s="336"/>
      <c r="B15" s="339" t="s">
        <v>41</v>
      </c>
      <c r="C15" s="104" t="s">
        <v>107</v>
      </c>
      <c r="D15" s="421" t="s">
        <v>207</v>
      </c>
      <c r="E15" s="422"/>
      <c r="F15" s="27">
        <v>15</v>
      </c>
      <c r="G15" s="28" t="s">
        <v>332</v>
      </c>
      <c r="H15" s="28">
        <v>1</v>
      </c>
      <c r="I15" s="27">
        <v>15</v>
      </c>
    </row>
    <row r="16" spans="1:13" s="22" customFormat="1" ht="20.100000000000001" customHeight="1">
      <c r="A16" s="336"/>
      <c r="B16" s="411"/>
      <c r="C16" s="104" t="s">
        <v>16</v>
      </c>
      <c r="D16" s="421" t="s">
        <v>208</v>
      </c>
      <c r="E16" s="422" t="s">
        <v>203</v>
      </c>
      <c r="F16" s="27">
        <v>15</v>
      </c>
      <c r="G16" s="28" t="s">
        <v>332</v>
      </c>
      <c r="H16" s="28">
        <v>1</v>
      </c>
      <c r="I16" s="27">
        <v>15</v>
      </c>
    </row>
    <row r="17" spans="1:14" s="22" customFormat="1" ht="20.100000000000001" customHeight="1">
      <c r="A17" s="336"/>
      <c r="B17" s="411"/>
      <c r="C17" s="104" t="s">
        <v>113</v>
      </c>
      <c r="D17" s="421" t="s">
        <v>209</v>
      </c>
      <c r="E17" s="422" t="s">
        <v>204</v>
      </c>
      <c r="F17" s="27">
        <v>10</v>
      </c>
      <c r="G17" s="84" t="s">
        <v>214</v>
      </c>
      <c r="H17" s="84" t="s">
        <v>543</v>
      </c>
      <c r="I17" s="27">
        <v>10</v>
      </c>
    </row>
    <row r="18" spans="1:14" s="22" customFormat="1" ht="20.100000000000001" customHeight="1">
      <c r="A18" s="336"/>
      <c r="B18" s="420"/>
      <c r="C18" s="104" t="s">
        <v>103</v>
      </c>
      <c r="D18" s="421" t="s">
        <v>210</v>
      </c>
      <c r="E18" s="422" t="s">
        <v>165</v>
      </c>
      <c r="F18" s="27">
        <v>10</v>
      </c>
      <c r="G18" s="84" t="s">
        <v>215</v>
      </c>
      <c r="H18" s="84" t="s">
        <v>215</v>
      </c>
      <c r="I18" s="27">
        <v>10</v>
      </c>
    </row>
    <row r="19" spans="1:14" s="22" customFormat="1" ht="20.100000000000001" customHeight="1">
      <c r="A19" s="336"/>
      <c r="B19" s="339" t="s">
        <v>109</v>
      </c>
      <c r="C19" s="104" t="s">
        <v>116</v>
      </c>
      <c r="D19" s="421" t="s">
        <v>211</v>
      </c>
      <c r="E19" s="422" t="s">
        <v>205</v>
      </c>
      <c r="F19" s="27">
        <v>15</v>
      </c>
      <c r="G19" s="110" t="s">
        <v>216</v>
      </c>
      <c r="H19" s="152" t="s">
        <v>514</v>
      </c>
      <c r="I19" s="27">
        <v>15</v>
      </c>
    </row>
    <row r="20" spans="1:14" s="22" customFormat="1" ht="36" customHeight="1">
      <c r="A20" s="336"/>
      <c r="B20" s="420"/>
      <c r="C20" s="104" t="s">
        <v>115</v>
      </c>
      <c r="D20" s="421" t="s">
        <v>212</v>
      </c>
      <c r="E20" s="422" t="s">
        <v>206</v>
      </c>
      <c r="F20" s="27">
        <v>15</v>
      </c>
      <c r="G20" s="31" t="s">
        <v>217</v>
      </c>
      <c r="H20" s="84" t="s">
        <v>544</v>
      </c>
      <c r="I20" s="27">
        <v>15</v>
      </c>
    </row>
    <row r="21" spans="1:14" s="22" customFormat="1" ht="20.100000000000001" customHeight="1">
      <c r="A21" s="336"/>
      <c r="B21" s="104" t="s">
        <v>37</v>
      </c>
      <c r="C21" s="104" t="s">
        <v>111</v>
      </c>
      <c r="D21" s="421" t="s">
        <v>213</v>
      </c>
      <c r="E21" s="422" t="s">
        <v>31</v>
      </c>
      <c r="F21" s="189">
        <v>10</v>
      </c>
      <c r="G21" s="85" t="s">
        <v>332</v>
      </c>
      <c r="H21" s="85">
        <v>0.96</v>
      </c>
      <c r="I21" s="104">
        <v>10</v>
      </c>
    </row>
    <row r="22" spans="1:14" s="22" customFormat="1" ht="20.100000000000001" customHeight="1">
      <c r="A22" s="336"/>
      <c r="B22" s="104" t="s">
        <v>36</v>
      </c>
      <c r="C22" s="104" t="s">
        <v>32</v>
      </c>
      <c r="D22" s="421" t="s">
        <v>32</v>
      </c>
      <c r="E22" s="422"/>
      <c r="F22" s="189">
        <v>10</v>
      </c>
      <c r="G22" s="85">
        <v>1</v>
      </c>
      <c r="H22" s="85">
        <v>1</v>
      </c>
      <c r="I22" s="104">
        <v>10</v>
      </c>
    </row>
    <row r="23" spans="1:14" s="22" customFormat="1" ht="20.100000000000001" customHeight="1">
      <c r="A23" s="394"/>
      <c r="B23" s="421" t="s">
        <v>35</v>
      </c>
      <c r="C23" s="423"/>
      <c r="D23" s="423"/>
      <c r="E23" s="423"/>
      <c r="F23" s="423"/>
      <c r="G23" s="423"/>
      <c r="H23" s="422"/>
      <c r="I23" s="27">
        <f>SUM(I15:I22)</f>
        <v>100</v>
      </c>
    </row>
    <row r="24" spans="1:14" s="22" customFormat="1" ht="96" customHeight="1">
      <c r="A24" s="26" t="s">
        <v>34</v>
      </c>
      <c r="B24" s="331" t="s">
        <v>80</v>
      </c>
      <c r="C24" s="332"/>
      <c r="D24" s="332"/>
      <c r="E24" s="332"/>
      <c r="F24" s="333"/>
      <c r="G24" s="332"/>
      <c r="H24" s="332"/>
      <c r="I24" s="334"/>
      <c r="N24" s="25"/>
    </row>
    <row r="25" spans="1:14" s="22" customFormat="1">
      <c r="A25" s="24" t="s">
        <v>24</v>
      </c>
      <c r="B25" s="23"/>
      <c r="C25" s="23"/>
      <c r="D25" s="24"/>
      <c r="E25" s="23"/>
      <c r="F25" s="23"/>
      <c r="G25" s="23"/>
      <c r="H25" s="24" t="s">
        <v>25</v>
      </c>
      <c r="I25" s="23"/>
    </row>
    <row r="26" spans="1:14" s="3" customFormat="1" ht="200.25" customHeight="1">
      <c r="A26" s="264" t="s">
        <v>363</v>
      </c>
      <c r="B26" s="264"/>
      <c r="C26" s="265"/>
      <c r="D26" s="265"/>
      <c r="E26" s="265"/>
      <c r="F26" s="265"/>
      <c r="G26" s="265"/>
      <c r="H26" s="265"/>
      <c r="I26" s="265"/>
    </row>
  </sheetData>
  <mergeCells count="35">
    <mergeCell ref="D21:E21"/>
    <mergeCell ref="D22:E22"/>
    <mergeCell ref="B23:H23"/>
    <mergeCell ref="B24:I24"/>
    <mergeCell ref="A14:A23"/>
    <mergeCell ref="D14:E14"/>
    <mergeCell ref="B15:B18"/>
    <mergeCell ref="D15:E15"/>
    <mergeCell ref="D16:E16"/>
    <mergeCell ref="D17:E17"/>
    <mergeCell ref="D18:E18"/>
    <mergeCell ref="B19:B20"/>
    <mergeCell ref="D19:E19"/>
    <mergeCell ref="D20:E20"/>
    <mergeCell ref="A2:I2"/>
    <mergeCell ref="C3:E3"/>
    <mergeCell ref="H4:I4"/>
    <mergeCell ref="C5:D5"/>
    <mergeCell ref="G5:I5"/>
    <mergeCell ref="A26:I26"/>
    <mergeCell ref="E5:F5"/>
    <mergeCell ref="D6:F6"/>
    <mergeCell ref="E7:F7"/>
    <mergeCell ref="E8:F8"/>
    <mergeCell ref="E9:F9"/>
    <mergeCell ref="I11:I13"/>
    <mergeCell ref="A6:A9"/>
    <mergeCell ref="B6:C6"/>
    <mergeCell ref="G6:H6"/>
    <mergeCell ref="I7:I9"/>
    <mergeCell ref="A10:A13"/>
    <mergeCell ref="B10:D10"/>
    <mergeCell ref="E10:H10"/>
    <mergeCell ref="B11:D13"/>
    <mergeCell ref="E11:H13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Q25"/>
  <sheetViews>
    <sheetView topLeftCell="B1" zoomScale="130" zoomScaleNormal="130" workbookViewId="0">
      <selection activeCell="D16" sqref="D16:E16"/>
    </sheetView>
  </sheetViews>
  <sheetFormatPr defaultRowHeight="13.5"/>
  <cols>
    <col min="1" max="1" width="11.625" customWidth="1"/>
    <col min="2" max="2" width="10.625" customWidth="1"/>
    <col min="4" max="4" width="10.125" customWidth="1"/>
    <col min="5" max="5" width="11.625" customWidth="1"/>
    <col min="6" max="6" width="8.375" style="150" customWidth="1"/>
    <col min="7" max="7" width="12.875" customWidth="1"/>
    <col min="8" max="8" width="13.5" customWidth="1"/>
    <col min="11" max="11" width="17.125" customWidth="1"/>
    <col min="15" max="15" width="9.125" bestFit="1" customWidth="1"/>
  </cols>
  <sheetData>
    <row r="1" spans="1:17" s="2" customFormat="1" ht="18.75">
      <c r="A1" s="20" t="s">
        <v>74</v>
      </c>
    </row>
    <row r="2" spans="1:17" s="19" customFormat="1" ht="25.5">
      <c r="A2" s="269" t="s">
        <v>73</v>
      </c>
      <c r="B2" s="269"/>
      <c r="C2" s="269"/>
      <c r="D2" s="269"/>
      <c r="E2" s="269"/>
      <c r="F2" s="269"/>
      <c r="G2" s="269"/>
      <c r="H2" s="269"/>
      <c r="I2" s="269"/>
    </row>
    <row r="3" spans="1:17" s="39" customFormat="1" ht="17.25" customHeight="1">
      <c r="A3" s="106"/>
      <c r="B3" s="106"/>
      <c r="C3" s="270" t="s">
        <v>364</v>
      </c>
      <c r="D3" s="270"/>
      <c r="E3" s="270"/>
      <c r="F3" s="181"/>
      <c r="G3" s="106"/>
      <c r="H3" s="106"/>
      <c r="I3" s="106"/>
    </row>
    <row r="4" spans="1:17" s="3" customFormat="1" ht="14.25" customHeight="1">
      <c r="A4" s="5" t="s">
        <v>178</v>
      </c>
      <c r="B4" s="4"/>
      <c r="C4" s="4"/>
      <c r="D4" s="4"/>
      <c r="E4" s="4"/>
      <c r="F4" s="4"/>
      <c r="G4" s="4"/>
      <c r="H4" s="271" t="s">
        <v>72</v>
      </c>
      <c r="I4" s="271"/>
    </row>
    <row r="5" spans="1:17" s="3" customFormat="1">
      <c r="A5" s="101" t="s">
        <v>51</v>
      </c>
      <c r="B5" s="102" t="s">
        <v>71</v>
      </c>
      <c r="C5" s="272" t="s">
        <v>446</v>
      </c>
      <c r="D5" s="273"/>
      <c r="E5" s="282" t="s">
        <v>69</v>
      </c>
      <c r="F5" s="283"/>
      <c r="G5" s="274" t="s">
        <v>181</v>
      </c>
      <c r="H5" s="275"/>
      <c r="I5" s="252"/>
    </row>
    <row r="6" spans="1:17" s="3" customFormat="1">
      <c r="A6" s="253" t="s">
        <v>0</v>
      </c>
      <c r="B6" s="251" t="s">
        <v>1</v>
      </c>
      <c r="C6" s="252"/>
      <c r="D6" s="200" t="s">
        <v>2</v>
      </c>
      <c r="E6" s="201"/>
      <c r="F6" s="193"/>
      <c r="G6" s="251" t="s">
        <v>68</v>
      </c>
      <c r="H6" s="252"/>
      <c r="I6" s="102" t="s">
        <v>67</v>
      </c>
    </row>
    <row r="7" spans="1:17" s="3" customFormat="1">
      <c r="A7" s="254"/>
      <c r="B7" s="16" t="s">
        <v>3</v>
      </c>
      <c r="C7" s="16">
        <v>68.64</v>
      </c>
      <c r="D7" s="16" t="s">
        <v>4</v>
      </c>
      <c r="E7" s="282">
        <v>68.64</v>
      </c>
      <c r="F7" s="283"/>
      <c r="G7" s="16" t="s">
        <v>5</v>
      </c>
      <c r="H7" s="16">
        <v>68.64</v>
      </c>
      <c r="I7" s="266">
        <f>H8/C8</f>
        <v>1</v>
      </c>
      <c r="K7" s="151"/>
      <c r="L7" s="151"/>
      <c r="M7" s="151"/>
      <c r="N7" s="151"/>
      <c r="O7" s="151"/>
      <c r="P7" s="151"/>
      <c r="Q7" s="151"/>
    </row>
    <row r="8" spans="1:17" s="3" customFormat="1" ht="21">
      <c r="A8" s="254"/>
      <c r="B8" s="17" t="s">
        <v>6</v>
      </c>
      <c r="C8" s="16">
        <v>68.64</v>
      </c>
      <c r="D8" s="17" t="s">
        <v>6</v>
      </c>
      <c r="E8" s="282">
        <v>68.64</v>
      </c>
      <c r="F8" s="283"/>
      <c r="G8" s="17" t="s">
        <v>6</v>
      </c>
      <c r="H8" s="16">
        <v>68.64</v>
      </c>
      <c r="I8" s="267"/>
      <c r="K8" s="151"/>
      <c r="L8" s="151"/>
      <c r="M8" s="151"/>
      <c r="N8" s="151"/>
      <c r="O8" s="151"/>
      <c r="P8" s="151"/>
      <c r="Q8" s="151"/>
    </row>
    <row r="9" spans="1:17" s="3" customFormat="1">
      <c r="A9" s="276"/>
      <c r="B9" s="17" t="s">
        <v>7</v>
      </c>
      <c r="C9" s="16">
        <v>0</v>
      </c>
      <c r="D9" s="17" t="s">
        <v>7</v>
      </c>
      <c r="E9" s="282">
        <v>0</v>
      </c>
      <c r="F9" s="283"/>
      <c r="G9" s="17" t="s">
        <v>7</v>
      </c>
      <c r="H9" s="16">
        <v>0</v>
      </c>
      <c r="I9" s="268"/>
      <c r="K9" s="151"/>
      <c r="L9" s="151"/>
      <c r="M9" s="151"/>
      <c r="N9" s="151"/>
      <c r="O9" s="151"/>
      <c r="P9" s="151"/>
      <c r="Q9" s="151"/>
    </row>
    <row r="10" spans="1:17" s="3" customFormat="1">
      <c r="A10" s="277" t="s">
        <v>66</v>
      </c>
      <c r="B10" s="251" t="s">
        <v>8</v>
      </c>
      <c r="C10" s="275"/>
      <c r="D10" s="252"/>
      <c r="E10" s="280" t="s">
        <v>9</v>
      </c>
      <c r="F10" s="281"/>
      <c r="G10" s="280"/>
      <c r="H10" s="280"/>
      <c r="I10" s="102" t="s">
        <v>10</v>
      </c>
      <c r="K10" s="151"/>
      <c r="L10" s="151"/>
      <c r="M10" s="151"/>
      <c r="N10" s="151"/>
      <c r="O10" s="151"/>
      <c r="P10" s="151"/>
      <c r="Q10" s="151"/>
    </row>
    <row r="11" spans="1:17" s="3" customFormat="1" ht="24.95" customHeight="1">
      <c r="A11" s="278"/>
      <c r="B11" s="232" t="s">
        <v>65</v>
      </c>
      <c r="C11" s="234"/>
      <c r="D11" s="235"/>
      <c r="E11" s="232" t="s">
        <v>570</v>
      </c>
      <c r="F11" s="233"/>
      <c r="G11" s="234"/>
      <c r="H11" s="235"/>
      <c r="I11" s="266">
        <v>1</v>
      </c>
      <c r="K11" s="151"/>
      <c r="L11" s="151"/>
      <c r="M11" s="14"/>
      <c r="N11" s="151"/>
      <c r="O11" s="151"/>
      <c r="P11" s="151"/>
      <c r="Q11" s="151"/>
    </row>
    <row r="12" spans="1:17" s="3" customFormat="1" ht="24.95" customHeight="1">
      <c r="A12" s="278"/>
      <c r="B12" s="236"/>
      <c r="C12" s="238"/>
      <c r="D12" s="239"/>
      <c r="E12" s="236"/>
      <c r="F12" s="237"/>
      <c r="G12" s="238"/>
      <c r="H12" s="239"/>
      <c r="I12" s="267"/>
      <c r="K12" s="151"/>
      <c r="L12" s="151"/>
      <c r="M12" s="151"/>
      <c r="N12" s="151"/>
      <c r="O12" s="151"/>
      <c r="P12" s="151"/>
      <c r="Q12" s="151"/>
    </row>
    <row r="13" spans="1:17" s="3" customFormat="1" ht="24.95" customHeight="1">
      <c r="A13" s="279"/>
      <c r="B13" s="240"/>
      <c r="C13" s="242"/>
      <c r="D13" s="243"/>
      <c r="E13" s="240"/>
      <c r="F13" s="241"/>
      <c r="G13" s="242"/>
      <c r="H13" s="243"/>
      <c r="I13" s="268"/>
      <c r="K13" s="151"/>
      <c r="L13" s="151"/>
      <c r="M13" s="151"/>
      <c r="N13" s="151"/>
      <c r="O13" s="151"/>
      <c r="P13" s="151"/>
      <c r="Q13" s="151"/>
    </row>
    <row r="14" spans="1:17" s="3" customFormat="1" ht="20.100000000000001" customHeight="1">
      <c r="A14" s="248" t="s">
        <v>44</v>
      </c>
      <c r="B14" s="100" t="s">
        <v>11</v>
      </c>
      <c r="C14" s="102" t="s">
        <v>12</v>
      </c>
      <c r="D14" s="251" t="s">
        <v>13</v>
      </c>
      <c r="E14" s="252"/>
      <c r="F14" s="194" t="s">
        <v>368</v>
      </c>
      <c r="G14" s="102" t="s">
        <v>14</v>
      </c>
      <c r="H14" s="102" t="s">
        <v>43</v>
      </c>
      <c r="I14" s="102" t="s">
        <v>42</v>
      </c>
      <c r="K14" s="151"/>
      <c r="L14" s="151"/>
      <c r="M14" s="151"/>
      <c r="N14" s="151"/>
      <c r="O14" s="151"/>
      <c r="P14" s="151"/>
      <c r="Q14" s="151"/>
    </row>
    <row r="15" spans="1:17" s="3" customFormat="1" ht="20.100000000000001" customHeight="1">
      <c r="A15" s="249"/>
      <c r="B15" s="260" t="s">
        <v>63</v>
      </c>
      <c r="C15" s="56" t="s">
        <v>15</v>
      </c>
      <c r="D15" s="291" t="s">
        <v>193</v>
      </c>
      <c r="E15" s="287"/>
      <c r="F15" s="13">
        <v>15</v>
      </c>
      <c r="G15" s="152" t="s">
        <v>332</v>
      </c>
      <c r="H15" s="152">
        <v>1</v>
      </c>
      <c r="I15" s="13">
        <v>15</v>
      </c>
      <c r="K15" s="151"/>
      <c r="L15" s="151"/>
      <c r="M15" s="151"/>
      <c r="N15" s="151"/>
      <c r="O15" s="151"/>
      <c r="P15" s="151"/>
      <c r="Q15" s="151"/>
    </row>
    <row r="16" spans="1:17" s="3" customFormat="1" ht="20.100000000000001" customHeight="1">
      <c r="A16" s="249"/>
      <c r="B16" s="260"/>
      <c r="C16" s="56" t="s">
        <v>16</v>
      </c>
      <c r="D16" s="291" t="s">
        <v>145</v>
      </c>
      <c r="E16" s="287" t="s">
        <v>145</v>
      </c>
      <c r="F16" s="13">
        <v>15</v>
      </c>
      <c r="G16" s="152" t="s">
        <v>332</v>
      </c>
      <c r="H16" s="152">
        <v>1</v>
      </c>
      <c r="I16" s="13">
        <v>15</v>
      </c>
      <c r="K16" s="151"/>
    </row>
    <row r="17" spans="1:14" s="3" customFormat="1" ht="20.100000000000001" customHeight="1">
      <c r="A17" s="249"/>
      <c r="B17" s="260"/>
      <c r="C17" s="99" t="s">
        <v>17</v>
      </c>
      <c r="D17" s="291" t="s">
        <v>447</v>
      </c>
      <c r="E17" s="287" t="s">
        <v>106</v>
      </c>
      <c r="F17" s="57">
        <v>10</v>
      </c>
      <c r="G17" s="152" t="s">
        <v>332</v>
      </c>
      <c r="H17" s="152">
        <v>1</v>
      </c>
      <c r="I17" s="57">
        <v>10</v>
      </c>
      <c r="K17" s="151"/>
    </row>
    <row r="18" spans="1:14" s="3" customFormat="1" ht="18.75" customHeight="1">
      <c r="A18" s="249"/>
      <c r="B18" s="260"/>
      <c r="C18" s="105" t="s">
        <v>39</v>
      </c>
      <c r="D18" s="291" t="s">
        <v>448</v>
      </c>
      <c r="E18" s="287" t="s">
        <v>147</v>
      </c>
      <c r="F18" s="8">
        <v>10</v>
      </c>
      <c r="G18" s="152" t="s">
        <v>332</v>
      </c>
      <c r="H18" s="152">
        <v>1</v>
      </c>
      <c r="I18" s="8">
        <v>10</v>
      </c>
      <c r="K18" s="151"/>
    </row>
    <row r="19" spans="1:14" s="3" customFormat="1" ht="20.100000000000001" customHeight="1">
      <c r="A19" s="249"/>
      <c r="B19" s="93" t="s">
        <v>62</v>
      </c>
      <c r="C19" s="11" t="s">
        <v>20</v>
      </c>
      <c r="D19" s="291" t="s">
        <v>449</v>
      </c>
      <c r="E19" s="287" t="s">
        <v>194</v>
      </c>
      <c r="F19" s="8">
        <v>30</v>
      </c>
      <c r="G19" s="184" t="s">
        <v>450</v>
      </c>
      <c r="H19" s="152" t="s">
        <v>545</v>
      </c>
      <c r="I19" s="8">
        <v>30</v>
      </c>
    </row>
    <row r="20" spans="1:14" s="3" customFormat="1" ht="20.100000000000001" customHeight="1">
      <c r="A20" s="249"/>
      <c r="B20" s="11" t="s">
        <v>61</v>
      </c>
      <c r="C20" s="103" t="s">
        <v>21</v>
      </c>
      <c r="D20" s="291" t="s">
        <v>152</v>
      </c>
      <c r="E20" s="287" t="s">
        <v>152</v>
      </c>
      <c r="F20" s="8">
        <v>10</v>
      </c>
      <c r="G20" s="152" t="s">
        <v>333</v>
      </c>
      <c r="H20" s="152">
        <v>0.95</v>
      </c>
      <c r="I20" s="8">
        <v>10</v>
      </c>
    </row>
    <row r="21" spans="1:14" s="3" customFormat="1" ht="20.100000000000001" customHeight="1">
      <c r="A21" s="249"/>
      <c r="B21" s="11" t="s">
        <v>60</v>
      </c>
      <c r="C21" s="103" t="s">
        <v>59</v>
      </c>
      <c r="D21" s="290" t="s">
        <v>59</v>
      </c>
      <c r="E21" s="290"/>
      <c r="F21" s="8">
        <v>10</v>
      </c>
      <c r="G21" s="9">
        <v>1</v>
      </c>
      <c r="H21" s="9">
        <v>1</v>
      </c>
      <c r="I21" s="8">
        <v>10</v>
      </c>
    </row>
    <row r="22" spans="1:14" s="3" customFormat="1" ht="20.100000000000001" customHeight="1">
      <c r="A22" s="250"/>
      <c r="B22" s="260" t="s">
        <v>58</v>
      </c>
      <c r="C22" s="260"/>
      <c r="D22" s="260"/>
      <c r="E22" s="260"/>
      <c r="F22" s="261"/>
      <c r="G22" s="260"/>
      <c r="H22" s="260"/>
      <c r="I22" s="8">
        <f>SUM(I15:I21)</f>
        <v>100</v>
      </c>
    </row>
    <row r="23" spans="1:14" s="3" customFormat="1" ht="93" customHeight="1">
      <c r="A23" s="7" t="s">
        <v>57</v>
      </c>
      <c r="B23" s="244" t="s">
        <v>80</v>
      </c>
      <c r="C23" s="245"/>
      <c r="D23" s="245"/>
      <c r="E23" s="245"/>
      <c r="F23" s="246"/>
      <c r="G23" s="245"/>
      <c r="H23" s="245"/>
      <c r="I23" s="247"/>
      <c r="N23" s="6"/>
    </row>
    <row r="24" spans="1:14" s="3" customFormat="1">
      <c r="A24" s="5" t="s">
        <v>56</v>
      </c>
      <c r="B24" s="4"/>
      <c r="C24" s="4"/>
      <c r="D24" s="5"/>
      <c r="E24" s="4"/>
      <c r="F24" s="4"/>
      <c r="G24" s="4"/>
      <c r="H24" s="5" t="s">
        <v>33</v>
      </c>
      <c r="I24" s="4"/>
    </row>
    <row r="25" spans="1:14" s="3" customFormat="1" ht="198.75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</sheetData>
  <mergeCells count="32">
    <mergeCell ref="A14:A22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  <mergeCell ref="A2:I2"/>
    <mergeCell ref="C3:E3"/>
    <mergeCell ref="H4:I4"/>
    <mergeCell ref="C5:D5"/>
    <mergeCell ref="G5:I5"/>
    <mergeCell ref="E5:F5"/>
    <mergeCell ref="E7:F7"/>
    <mergeCell ref="E8:F8"/>
    <mergeCell ref="E9:F9"/>
    <mergeCell ref="A25:I25"/>
    <mergeCell ref="I11:I13"/>
    <mergeCell ref="A6:A9"/>
    <mergeCell ref="B6:C6"/>
    <mergeCell ref="G6:H6"/>
    <mergeCell ref="I7:I9"/>
    <mergeCell ref="A10:A13"/>
    <mergeCell ref="B10:D10"/>
    <mergeCell ref="E10:H10"/>
    <mergeCell ref="B11:D13"/>
    <mergeCell ref="E11:H13"/>
    <mergeCell ref="B22:H22"/>
    <mergeCell ref="B23:I23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N25"/>
  <sheetViews>
    <sheetView topLeftCell="A4" zoomScale="115" zoomScaleNormal="115" workbookViewId="0">
      <selection activeCell="H21" sqref="H21"/>
    </sheetView>
  </sheetViews>
  <sheetFormatPr defaultRowHeight="13.5"/>
  <cols>
    <col min="1" max="1" width="11.625" style="150" customWidth="1"/>
    <col min="2" max="2" width="10.625" style="150" customWidth="1"/>
    <col min="3" max="3" width="9" style="150"/>
    <col min="4" max="4" width="10.125" style="150" customWidth="1"/>
    <col min="5" max="5" width="11.625" style="150" customWidth="1"/>
    <col min="6" max="6" width="10.625" style="150" customWidth="1"/>
    <col min="7" max="7" width="11.25" style="150" customWidth="1"/>
    <col min="8" max="8" width="13.5" style="150" customWidth="1"/>
    <col min="9" max="10" width="9" style="150"/>
    <col min="11" max="11" width="19.625" style="150" customWidth="1"/>
    <col min="12" max="14" width="9" style="150"/>
    <col min="15" max="15" width="9.125" style="150" bestFit="1" customWidth="1"/>
    <col min="16" max="16384" width="9" style="150"/>
  </cols>
  <sheetData>
    <row r="1" spans="1:13" s="21" customFormat="1" ht="18.75">
      <c r="A1" s="40" t="s">
        <v>54</v>
      </c>
    </row>
    <row r="2" spans="1:13" s="39" customFormat="1" ht="25.5">
      <c r="A2" s="312" t="s">
        <v>53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185"/>
      <c r="B3" s="185"/>
      <c r="C3" s="270" t="s">
        <v>410</v>
      </c>
      <c r="D3" s="270"/>
      <c r="E3" s="270"/>
      <c r="F3" s="181"/>
      <c r="G3" s="185"/>
      <c r="H3" s="185"/>
      <c r="I3" s="185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23</v>
      </c>
      <c r="I4" s="313"/>
    </row>
    <row r="5" spans="1:13" s="22" customFormat="1">
      <c r="A5" s="187" t="s">
        <v>51</v>
      </c>
      <c r="B5" s="188" t="s">
        <v>50</v>
      </c>
      <c r="C5" s="314" t="s">
        <v>451</v>
      </c>
      <c r="D5" s="315"/>
      <c r="E5" s="327" t="s">
        <v>49</v>
      </c>
      <c r="F5" s="426"/>
      <c r="G5" s="316" t="s">
        <v>181</v>
      </c>
      <c r="H5" s="299"/>
      <c r="I5" s="300"/>
    </row>
    <row r="6" spans="1:13" s="22" customFormat="1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48</v>
      </c>
      <c r="H6" s="300"/>
      <c r="I6" s="188" t="s">
        <v>47</v>
      </c>
    </row>
    <row r="7" spans="1:13" s="22" customFormat="1">
      <c r="A7" s="318"/>
      <c r="B7" s="36" t="s">
        <v>3</v>
      </c>
      <c r="C7" s="36">
        <v>2.4</v>
      </c>
      <c r="D7" s="36" t="s">
        <v>4</v>
      </c>
      <c r="E7" s="327">
        <v>2.4</v>
      </c>
      <c r="F7" s="328"/>
      <c r="G7" s="36" t="s">
        <v>5</v>
      </c>
      <c r="H7" s="36">
        <v>2.4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2.4</v>
      </c>
      <c r="D8" s="37" t="s">
        <v>6</v>
      </c>
      <c r="E8" s="327">
        <v>2.4</v>
      </c>
      <c r="F8" s="328"/>
      <c r="G8" s="37" t="s">
        <v>6</v>
      </c>
      <c r="H8" s="36">
        <v>2.4</v>
      </c>
      <c r="I8" s="321"/>
    </row>
    <row r="9" spans="1:13" s="22" customFormat="1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>
      <c r="A10" s="295" t="s">
        <v>46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188" t="s">
        <v>10</v>
      </c>
    </row>
    <row r="11" spans="1:13" s="22" customFormat="1" ht="24.95" customHeight="1">
      <c r="A11" s="296"/>
      <c r="B11" s="303" t="s">
        <v>65</v>
      </c>
      <c r="C11" s="304"/>
      <c r="D11" s="305"/>
      <c r="E11" s="303" t="s">
        <v>452</v>
      </c>
      <c r="F11" s="324"/>
      <c r="G11" s="304"/>
      <c r="H11" s="305"/>
      <c r="I11" s="320"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186" t="s">
        <v>11</v>
      </c>
      <c r="C14" s="186" t="s">
        <v>12</v>
      </c>
      <c r="D14" s="418" t="s">
        <v>13</v>
      </c>
      <c r="E14" s="419"/>
      <c r="F14" s="194" t="s">
        <v>368</v>
      </c>
      <c r="G14" s="186" t="s">
        <v>14</v>
      </c>
      <c r="H14" s="186" t="s">
        <v>43</v>
      </c>
      <c r="I14" s="186" t="s">
        <v>42</v>
      </c>
    </row>
    <row r="15" spans="1:13" s="22" customFormat="1" ht="20.100000000000001" customHeight="1">
      <c r="A15" s="336"/>
      <c r="B15" s="339" t="s">
        <v>41</v>
      </c>
      <c r="C15" s="189" t="s">
        <v>107</v>
      </c>
      <c r="D15" s="421" t="s">
        <v>453</v>
      </c>
      <c r="E15" s="422"/>
      <c r="F15" s="27">
        <v>15</v>
      </c>
      <c r="G15" s="28" t="s">
        <v>333</v>
      </c>
      <c r="H15" s="28">
        <v>1</v>
      </c>
      <c r="I15" s="27">
        <v>15</v>
      </c>
    </row>
    <row r="16" spans="1:13" s="22" customFormat="1" ht="20.100000000000001" customHeight="1">
      <c r="A16" s="336"/>
      <c r="B16" s="411"/>
      <c r="C16" s="189" t="s">
        <v>16</v>
      </c>
      <c r="D16" s="421" t="s">
        <v>454</v>
      </c>
      <c r="E16" s="422"/>
      <c r="F16" s="27">
        <v>15</v>
      </c>
      <c r="G16" s="28" t="s">
        <v>108</v>
      </c>
      <c r="H16" s="84" t="s">
        <v>539</v>
      </c>
      <c r="I16" s="27">
        <v>15</v>
      </c>
    </row>
    <row r="17" spans="1:14" s="22" customFormat="1" ht="20.100000000000001" customHeight="1">
      <c r="A17" s="336"/>
      <c r="B17" s="411"/>
      <c r="C17" s="189" t="s">
        <v>77</v>
      </c>
      <c r="D17" s="421" t="s">
        <v>455</v>
      </c>
      <c r="E17" s="422"/>
      <c r="F17" s="27">
        <v>10</v>
      </c>
      <c r="G17" s="28" t="s">
        <v>333</v>
      </c>
      <c r="H17" s="28">
        <v>1</v>
      </c>
      <c r="I17" s="27">
        <v>10</v>
      </c>
    </row>
    <row r="18" spans="1:14" s="22" customFormat="1" ht="20.100000000000001" customHeight="1">
      <c r="A18" s="336"/>
      <c r="B18" s="420"/>
      <c r="C18" s="189" t="s">
        <v>39</v>
      </c>
      <c r="D18" s="421" t="s">
        <v>456</v>
      </c>
      <c r="E18" s="422"/>
      <c r="F18" s="27">
        <v>10</v>
      </c>
      <c r="G18" s="84" t="s">
        <v>457</v>
      </c>
      <c r="H18" s="84" t="s">
        <v>457</v>
      </c>
      <c r="I18" s="27">
        <v>10</v>
      </c>
    </row>
    <row r="19" spans="1:14" s="22" customFormat="1" ht="26.25" customHeight="1">
      <c r="A19" s="336"/>
      <c r="B19" s="191" t="s">
        <v>151</v>
      </c>
      <c r="C19" s="189" t="s">
        <v>115</v>
      </c>
      <c r="D19" s="421" t="s">
        <v>112</v>
      </c>
      <c r="E19" s="422"/>
      <c r="F19" s="27">
        <v>10</v>
      </c>
      <c r="G19" s="28" t="s">
        <v>458</v>
      </c>
      <c r="H19" s="84" t="s">
        <v>561</v>
      </c>
      <c r="I19" s="27">
        <v>10</v>
      </c>
    </row>
    <row r="20" spans="1:14" s="22" customFormat="1" ht="20.100000000000001" customHeight="1">
      <c r="A20" s="336"/>
      <c r="B20" s="189" t="s">
        <v>37</v>
      </c>
      <c r="C20" s="189" t="s">
        <v>154</v>
      </c>
      <c r="D20" s="421" t="s">
        <v>117</v>
      </c>
      <c r="E20" s="422"/>
      <c r="F20" s="189">
        <v>10</v>
      </c>
      <c r="G20" s="85" t="s">
        <v>333</v>
      </c>
      <c r="H20" s="85">
        <v>0.95</v>
      </c>
      <c r="I20" s="189">
        <v>10</v>
      </c>
    </row>
    <row r="21" spans="1:14" s="22" customFormat="1" ht="20.100000000000001" customHeight="1">
      <c r="A21" s="336"/>
      <c r="B21" s="189" t="s">
        <v>36</v>
      </c>
      <c r="C21" s="189" t="s">
        <v>32</v>
      </c>
      <c r="D21" s="421" t="s">
        <v>32</v>
      </c>
      <c r="E21" s="422"/>
      <c r="F21" s="189">
        <v>10</v>
      </c>
      <c r="G21" s="85">
        <v>1</v>
      </c>
      <c r="H21" s="85">
        <v>1</v>
      </c>
      <c r="I21" s="189">
        <v>10</v>
      </c>
    </row>
    <row r="22" spans="1:14" s="22" customFormat="1" ht="20.100000000000001" customHeight="1">
      <c r="A22" s="394"/>
      <c r="B22" s="421" t="s">
        <v>35</v>
      </c>
      <c r="C22" s="423"/>
      <c r="D22" s="423"/>
      <c r="E22" s="423"/>
      <c r="F22" s="423"/>
      <c r="G22" s="423"/>
      <c r="H22" s="422"/>
      <c r="I22" s="27">
        <f>SUM(I15:I21)</f>
        <v>80</v>
      </c>
    </row>
    <row r="23" spans="1:14" s="22" customFormat="1" ht="97.5" customHeight="1">
      <c r="A23" s="26" t="s">
        <v>34</v>
      </c>
      <c r="B23" s="331" t="s">
        <v>80</v>
      </c>
      <c r="C23" s="332"/>
      <c r="D23" s="332"/>
      <c r="E23" s="332"/>
      <c r="F23" s="333"/>
      <c r="G23" s="332"/>
      <c r="H23" s="332"/>
      <c r="I23" s="334"/>
      <c r="N23" s="25"/>
    </row>
    <row r="24" spans="1:14" s="22" customFormat="1">
      <c r="A24" s="24" t="s">
        <v>24</v>
      </c>
      <c r="B24" s="23"/>
      <c r="C24" s="23"/>
      <c r="D24" s="24"/>
      <c r="E24" s="23"/>
      <c r="F24" s="23"/>
      <c r="G24" s="23"/>
      <c r="H24" s="24" t="s">
        <v>25</v>
      </c>
      <c r="I24" s="23"/>
    </row>
    <row r="25" spans="1:14" s="151" customFormat="1" ht="204.75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</sheetData>
  <mergeCells count="33">
    <mergeCell ref="A2:I2"/>
    <mergeCell ref="C3:E3"/>
    <mergeCell ref="H4:I4"/>
    <mergeCell ref="C5:D5"/>
    <mergeCell ref="E5:F5"/>
    <mergeCell ref="G5:I5"/>
    <mergeCell ref="I11:I13"/>
    <mergeCell ref="A6:A9"/>
    <mergeCell ref="B6:C6"/>
    <mergeCell ref="D6:F6"/>
    <mergeCell ref="G6:H6"/>
    <mergeCell ref="E7:F7"/>
    <mergeCell ref="I7:I9"/>
    <mergeCell ref="E8:F8"/>
    <mergeCell ref="E9:F9"/>
    <mergeCell ref="A10:A13"/>
    <mergeCell ref="B10:D10"/>
    <mergeCell ref="E10:H10"/>
    <mergeCell ref="B11:D13"/>
    <mergeCell ref="E11:H13"/>
    <mergeCell ref="D20:E20"/>
    <mergeCell ref="D21:E21"/>
    <mergeCell ref="B22:H22"/>
    <mergeCell ref="B23:I23"/>
    <mergeCell ref="A25:I25"/>
    <mergeCell ref="A14:A22"/>
    <mergeCell ref="D14:E14"/>
    <mergeCell ref="B15:B18"/>
    <mergeCell ref="D15:E15"/>
    <mergeCell ref="D16:E16"/>
    <mergeCell ref="D17:E17"/>
    <mergeCell ref="D18:E18"/>
    <mergeCell ref="D19:E19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zoomScale="115" zoomScaleNormal="115" workbookViewId="0">
      <selection activeCell="G20" sqref="G20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7" width="11.25" style="21" customWidth="1"/>
    <col min="8" max="8" width="10.625" style="21" customWidth="1"/>
    <col min="9" max="10" width="9" style="21"/>
    <col min="11" max="11" width="17" style="21" bestFit="1" customWidth="1"/>
    <col min="12" max="14" width="9" style="21"/>
    <col min="15" max="15" width="9.125" style="21" bestFit="1" customWidth="1"/>
    <col min="16" max="16384" width="9" style="21"/>
  </cols>
  <sheetData>
    <row r="1" spans="1:13" ht="18.75">
      <c r="A1" s="40" t="s">
        <v>54</v>
      </c>
    </row>
    <row r="2" spans="1:13" s="39" customFormat="1" ht="25.5">
      <c r="A2" s="312" t="s">
        <v>53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185"/>
      <c r="B3" s="185"/>
      <c r="C3" s="270" t="s">
        <v>364</v>
      </c>
      <c r="D3" s="270"/>
      <c r="E3" s="270"/>
      <c r="F3" s="181"/>
      <c r="G3" s="185"/>
      <c r="H3" s="185"/>
      <c r="I3" s="185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23</v>
      </c>
      <c r="I4" s="313"/>
    </row>
    <row r="5" spans="1:13" s="22" customFormat="1" ht="13.5">
      <c r="A5" s="187" t="s">
        <v>51</v>
      </c>
      <c r="B5" s="188" t="s">
        <v>50</v>
      </c>
      <c r="C5" s="314" t="s">
        <v>460</v>
      </c>
      <c r="D5" s="315"/>
      <c r="E5" s="327" t="s">
        <v>49</v>
      </c>
      <c r="F5" s="328"/>
      <c r="G5" s="316" t="s">
        <v>181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48</v>
      </c>
      <c r="H6" s="300"/>
      <c r="I6" s="188" t="s">
        <v>47</v>
      </c>
    </row>
    <row r="7" spans="1:13" s="22" customFormat="1" ht="13.5">
      <c r="A7" s="318"/>
      <c r="B7" s="36" t="s">
        <v>3</v>
      </c>
      <c r="C7" s="36">
        <v>2.88</v>
      </c>
      <c r="D7" s="36" t="s">
        <v>4</v>
      </c>
      <c r="E7" s="327">
        <v>2.88</v>
      </c>
      <c r="F7" s="328"/>
      <c r="G7" s="36" t="s">
        <v>5</v>
      </c>
      <c r="H7" s="36">
        <v>2.88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2.88</v>
      </c>
      <c r="D8" s="37" t="s">
        <v>6</v>
      </c>
      <c r="E8" s="327">
        <v>2.88</v>
      </c>
      <c r="F8" s="328"/>
      <c r="G8" s="37" t="s">
        <v>6</v>
      </c>
      <c r="H8" s="36">
        <v>2.88</v>
      </c>
      <c r="I8" s="321"/>
    </row>
    <row r="9" spans="1:13" s="22" customFormat="1" ht="13.5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 ht="13.5">
      <c r="A10" s="295" t="s">
        <v>46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188" t="s">
        <v>10</v>
      </c>
    </row>
    <row r="11" spans="1:13" s="22" customFormat="1" ht="24.95" customHeight="1">
      <c r="A11" s="296"/>
      <c r="B11" s="303" t="s">
        <v>65</v>
      </c>
      <c r="C11" s="304"/>
      <c r="D11" s="305"/>
      <c r="E11" s="303" t="s">
        <v>461</v>
      </c>
      <c r="F11" s="324"/>
      <c r="G11" s="304"/>
      <c r="H11" s="305"/>
      <c r="I11" s="320"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186" t="s">
        <v>11</v>
      </c>
      <c r="C14" s="186" t="s">
        <v>12</v>
      </c>
      <c r="D14" s="418" t="s">
        <v>13</v>
      </c>
      <c r="E14" s="419"/>
      <c r="F14" s="194" t="s">
        <v>368</v>
      </c>
      <c r="G14" s="186" t="s">
        <v>14</v>
      </c>
      <c r="H14" s="186" t="s">
        <v>43</v>
      </c>
      <c r="I14" s="186" t="s">
        <v>42</v>
      </c>
    </row>
    <row r="15" spans="1:13" s="22" customFormat="1" ht="20.100000000000001" customHeight="1">
      <c r="A15" s="336"/>
      <c r="B15" s="339" t="s">
        <v>41</v>
      </c>
      <c r="C15" s="189" t="s">
        <v>107</v>
      </c>
      <c r="D15" s="421" t="s">
        <v>437</v>
      </c>
      <c r="E15" s="422"/>
      <c r="F15" s="27">
        <v>15</v>
      </c>
      <c r="G15" s="28" t="s">
        <v>347</v>
      </c>
      <c r="H15" s="28">
        <v>1</v>
      </c>
      <c r="I15" s="27">
        <v>15</v>
      </c>
    </row>
    <row r="16" spans="1:13" s="22" customFormat="1" ht="20.100000000000001" customHeight="1">
      <c r="A16" s="336"/>
      <c r="B16" s="411"/>
      <c r="C16" s="189" t="s">
        <v>16</v>
      </c>
      <c r="D16" s="421" t="s">
        <v>438</v>
      </c>
      <c r="E16" s="422"/>
      <c r="F16" s="27">
        <v>15</v>
      </c>
      <c r="G16" s="28" t="s">
        <v>441</v>
      </c>
      <c r="H16" s="28">
        <v>1</v>
      </c>
      <c r="I16" s="27">
        <v>15</v>
      </c>
    </row>
    <row r="17" spans="1:14" s="22" customFormat="1" ht="20.100000000000001" customHeight="1">
      <c r="A17" s="336"/>
      <c r="B17" s="411"/>
      <c r="C17" s="189" t="s">
        <v>113</v>
      </c>
      <c r="D17" s="421" t="s">
        <v>439</v>
      </c>
      <c r="E17" s="422"/>
      <c r="F17" s="27">
        <v>10</v>
      </c>
      <c r="G17" s="28" t="s">
        <v>347</v>
      </c>
      <c r="H17" s="28">
        <v>1</v>
      </c>
      <c r="I17" s="27">
        <v>10</v>
      </c>
    </row>
    <row r="18" spans="1:14" s="22" customFormat="1" ht="20.100000000000001" customHeight="1">
      <c r="A18" s="336"/>
      <c r="B18" s="420"/>
      <c r="C18" s="189" t="s">
        <v>103</v>
      </c>
      <c r="D18" s="421" t="s">
        <v>440</v>
      </c>
      <c r="E18" s="422"/>
      <c r="F18" s="27">
        <v>10</v>
      </c>
      <c r="G18" s="84" t="s">
        <v>442</v>
      </c>
      <c r="H18" s="152" t="s">
        <v>540</v>
      </c>
      <c r="I18" s="27">
        <v>10</v>
      </c>
    </row>
    <row r="19" spans="1:14" s="22" customFormat="1" ht="20.100000000000001" customHeight="1">
      <c r="A19" s="336"/>
      <c r="B19" s="199" t="s">
        <v>109</v>
      </c>
      <c r="C19" s="189" t="s">
        <v>115</v>
      </c>
      <c r="D19" s="424" t="s">
        <v>110</v>
      </c>
      <c r="E19" s="425"/>
      <c r="F19" s="27">
        <v>30</v>
      </c>
      <c r="G19" s="190" t="s">
        <v>443</v>
      </c>
      <c r="H19" s="152" t="s">
        <v>542</v>
      </c>
      <c r="I19" s="27">
        <v>30</v>
      </c>
    </row>
    <row r="20" spans="1:14" s="22" customFormat="1" ht="20.100000000000001" customHeight="1">
      <c r="A20" s="336"/>
      <c r="B20" s="189" t="s">
        <v>37</v>
      </c>
      <c r="C20" s="189" t="s">
        <v>111</v>
      </c>
      <c r="D20" s="421" t="s">
        <v>117</v>
      </c>
      <c r="E20" s="422"/>
      <c r="F20" s="189">
        <v>10</v>
      </c>
      <c r="G20" s="85" t="s">
        <v>349</v>
      </c>
      <c r="H20" s="85">
        <v>0.92</v>
      </c>
      <c r="I20" s="189">
        <v>10</v>
      </c>
    </row>
    <row r="21" spans="1:14" s="22" customFormat="1" ht="20.100000000000001" customHeight="1">
      <c r="A21" s="336"/>
      <c r="B21" s="189" t="s">
        <v>36</v>
      </c>
      <c r="C21" s="189" t="s">
        <v>32</v>
      </c>
      <c r="D21" s="421" t="s">
        <v>32</v>
      </c>
      <c r="E21" s="422"/>
      <c r="F21" s="189">
        <v>10</v>
      </c>
      <c r="G21" s="85">
        <v>1</v>
      </c>
      <c r="H21" s="85">
        <v>1</v>
      </c>
      <c r="I21" s="189">
        <v>10</v>
      </c>
    </row>
    <row r="22" spans="1:14" s="22" customFormat="1" ht="20.100000000000001" customHeight="1">
      <c r="A22" s="394"/>
      <c r="B22" s="421" t="s">
        <v>35</v>
      </c>
      <c r="C22" s="423"/>
      <c r="D22" s="423"/>
      <c r="E22" s="423"/>
      <c r="F22" s="423"/>
      <c r="G22" s="423"/>
      <c r="H22" s="422"/>
      <c r="I22" s="27">
        <f>SUM(I15:I21)</f>
        <v>100</v>
      </c>
    </row>
    <row r="23" spans="1:14" s="22" customFormat="1" ht="101.25" customHeight="1">
      <c r="A23" s="26" t="s">
        <v>34</v>
      </c>
      <c r="B23" s="331" t="s">
        <v>80</v>
      </c>
      <c r="C23" s="332"/>
      <c r="D23" s="332"/>
      <c r="E23" s="332"/>
      <c r="F23" s="333"/>
      <c r="G23" s="332"/>
      <c r="H23" s="332"/>
      <c r="I23" s="334"/>
      <c r="N23" s="25"/>
    </row>
    <row r="24" spans="1:14" s="22" customFormat="1" ht="13.5">
      <c r="A24" s="24" t="s">
        <v>24</v>
      </c>
      <c r="B24" s="23"/>
      <c r="C24" s="23"/>
      <c r="D24" s="24"/>
      <c r="E24" s="23"/>
      <c r="F24" s="23"/>
      <c r="G24" s="23"/>
      <c r="H24" s="24" t="s">
        <v>25</v>
      </c>
      <c r="I24" s="23"/>
    </row>
    <row r="25" spans="1:14" s="151" customFormat="1" ht="195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  <row r="26" spans="1:14" s="22" customFormat="1" ht="13.5"/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</sheetData>
  <mergeCells count="33">
    <mergeCell ref="A2:I2"/>
    <mergeCell ref="C3:E3"/>
    <mergeCell ref="H4:I4"/>
    <mergeCell ref="C5:D5"/>
    <mergeCell ref="E5:F5"/>
    <mergeCell ref="G5:I5"/>
    <mergeCell ref="I11:I13"/>
    <mergeCell ref="A6:A9"/>
    <mergeCell ref="B6:C6"/>
    <mergeCell ref="D6:F6"/>
    <mergeCell ref="G6:H6"/>
    <mergeCell ref="E7:F7"/>
    <mergeCell ref="I7:I9"/>
    <mergeCell ref="E8:F8"/>
    <mergeCell ref="E9:F9"/>
    <mergeCell ref="A10:A13"/>
    <mergeCell ref="B10:D10"/>
    <mergeCell ref="E10:H10"/>
    <mergeCell ref="B11:D13"/>
    <mergeCell ref="E11:H13"/>
    <mergeCell ref="B22:H22"/>
    <mergeCell ref="B23:I23"/>
    <mergeCell ref="A25:I25"/>
    <mergeCell ref="A14:A22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N26"/>
  <sheetViews>
    <sheetView zoomScale="130" zoomScaleNormal="130" workbookViewId="0">
      <selection activeCell="G15" sqref="G15"/>
    </sheetView>
  </sheetViews>
  <sheetFormatPr defaultRowHeight="13.5"/>
  <cols>
    <col min="1" max="1" width="11.625" customWidth="1"/>
    <col min="2" max="2" width="10.625" customWidth="1"/>
    <col min="4" max="4" width="10.125" customWidth="1"/>
    <col min="5" max="5" width="11.625" customWidth="1"/>
    <col min="6" max="6" width="11.625" style="150" customWidth="1"/>
    <col min="7" max="8" width="10.625" customWidth="1"/>
    <col min="11" max="11" width="19.25" customWidth="1"/>
    <col min="15" max="15" width="9.125" bestFit="1" customWidth="1"/>
  </cols>
  <sheetData>
    <row r="1" spans="1:13" s="132" customFormat="1" ht="18.75">
      <c r="A1" s="131" t="s">
        <v>54</v>
      </c>
    </row>
    <row r="2" spans="1:13" s="133" customFormat="1" ht="25.5">
      <c r="A2" s="438" t="s">
        <v>53</v>
      </c>
      <c r="B2" s="438"/>
      <c r="C2" s="438"/>
      <c r="D2" s="438"/>
      <c r="E2" s="438"/>
      <c r="F2" s="438"/>
      <c r="G2" s="438"/>
      <c r="H2" s="438"/>
      <c r="I2" s="438"/>
    </row>
    <row r="3" spans="1:13" s="133" customFormat="1" ht="17.25" customHeight="1">
      <c r="A3" s="134"/>
      <c r="B3" s="134"/>
      <c r="C3" s="439" t="s">
        <v>364</v>
      </c>
      <c r="D3" s="439"/>
      <c r="E3" s="439"/>
      <c r="F3" s="197"/>
      <c r="G3" s="134"/>
      <c r="H3" s="134"/>
      <c r="I3" s="134"/>
    </row>
    <row r="4" spans="1:13" s="137" customFormat="1" ht="14.25" customHeight="1">
      <c r="A4" s="135" t="s">
        <v>22</v>
      </c>
      <c r="B4" s="136"/>
      <c r="C4" s="136"/>
      <c r="D4" s="136"/>
      <c r="E4" s="136"/>
      <c r="F4" s="136"/>
      <c r="G4" s="136"/>
      <c r="H4" s="440" t="s">
        <v>23</v>
      </c>
      <c r="I4" s="440"/>
    </row>
    <row r="5" spans="1:13" s="137" customFormat="1" ht="22.5" customHeight="1">
      <c r="A5" s="138" t="s">
        <v>51</v>
      </c>
      <c r="B5" s="139" t="s">
        <v>50</v>
      </c>
      <c r="C5" s="441" t="s">
        <v>462</v>
      </c>
      <c r="D5" s="442"/>
      <c r="E5" s="446" t="s">
        <v>49</v>
      </c>
      <c r="F5" s="447"/>
      <c r="G5" s="443" t="s">
        <v>181</v>
      </c>
      <c r="H5" s="444"/>
      <c r="I5" s="445"/>
    </row>
    <row r="6" spans="1:13" s="137" customFormat="1">
      <c r="A6" s="452" t="s">
        <v>0</v>
      </c>
      <c r="B6" s="441" t="s">
        <v>1</v>
      </c>
      <c r="C6" s="445"/>
      <c r="D6" s="446" t="s">
        <v>2</v>
      </c>
      <c r="E6" s="448"/>
      <c r="F6" s="447"/>
      <c r="G6" s="441" t="s">
        <v>48</v>
      </c>
      <c r="H6" s="445"/>
      <c r="I6" s="139" t="s">
        <v>47</v>
      </c>
    </row>
    <row r="7" spans="1:13" s="137" customFormat="1">
      <c r="A7" s="453"/>
      <c r="B7" s="140" t="s">
        <v>3</v>
      </c>
      <c r="C7" s="140">
        <v>155.6</v>
      </c>
      <c r="D7" s="140" t="s">
        <v>4</v>
      </c>
      <c r="E7" s="446">
        <v>155.6</v>
      </c>
      <c r="F7" s="447"/>
      <c r="G7" s="140" t="s">
        <v>5</v>
      </c>
      <c r="H7" s="140">
        <v>155.6</v>
      </c>
      <c r="I7" s="449">
        <f>H8/C8</f>
        <v>1</v>
      </c>
    </row>
    <row r="8" spans="1:13" s="137" customFormat="1" ht="21">
      <c r="A8" s="453"/>
      <c r="B8" s="141" t="s">
        <v>6</v>
      </c>
      <c r="C8" s="140">
        <v>155.6</v>
      </c>
      <c r="D8" s="141" t="s">
        <v>6</v>
      </c>
      <c r="E8" s="446">
        <v>155.6</v>
      </c>
      <c r="F8" s="447"/>
      <c r="G8" s="141" t="s">
        <v>6</v>
      </c>
      <c r="H8" s="140">
        <v>155.6</v>
      </c>
      <c r="I8" s="450"/>
    </row>
    <row r="9" spans="1:13" s="137" customFormat="1">
      <c r="A9" s="454"/>
      <c r="B9" s="141" t="s">
        <v>7</v>
      </c>
      <c r="C9" s="140">
        <v>0</v>
      </c>
      <c r="D9" s="141" t="s">
        <v>7</v>
      </c>
      <c r="E9" s="446">
        <v>0</v>
      </c>
      <c r="F9" s="447"/>
      <c r="G9" s="141" t="s">
        <v>7</v>
      </c>
      <c r="H9" s="140">
        <v>0</v>
      </c>
      <c r="I9" s="451"/>
    </row>
    <row r="10" spans="1:13" s="137" customFormat="1">
      <c r="A10" s="455" t="s">
        <v>46</v>
      </c>
      <c r="B10" s="441" t="s">
        <v>8</v>
      </c>
      <c r="C10" s="444"/>
      <c r="D10" s="445"/>
      <c r="E10" s="458" t="s">
        <v>9</v>
      </c>
      <c r="F10" s="459"/>
      <c r="G10" s="458"/>
      <c r="H10" s="458"/>
      <c r="I10" s="139" t="s">
        <v>10</v>
      </c>
    </row>
    <row r="11" spans="1:13" s="137" customFormat="1" ht="24.95" customHeight="1">
      <c r="A11" s="456"/>
      <c r="B11" s="460" t="s">
        <v>228</v>
      </c>
      <c r="C11" s="461"/>
      <c r="D11" s="462"/>
      <c r="E11" s="460" t="s">
        <v>463</v>
      </c>
      <c r="F11" s="469"/>
      <c r="G11" s="461"/>
      <c r="H11" s="462"/>
      <c r="I11" s="449">
        <v>1</v>
      </c>
      <c r="M11" s="142"/>
    </row>
    <row r="12" spans="1:13" s="137" customFormat="1" ht="24.95" customHeight="1">
      <c r="A12" s="456"/>
      <c r="B12" s="463"/>
      <c r="C12" s="464"/>
      <c r="D12" s="465"/>
      <c r="E12" s="463"/>
      <c r="F12" s="470"/>
      <c r="G12" s="464"/>
      <c r="H12" s="465"/>
      <c r="I12" s="450"/>
    </row>
    <row r="13" spans="1:13" s="137" customFormat="1" ht="24.95" customHeight="1">
      <c r="A13" s="457"/>
      <c r="B13" s="466"/>
      <c r="C13" s="467"/>
      <c r="D13" s="468"/>
      <c r="E13" s="466"/>
      <c r="F13" s="471"/>
      <c r="G13" s="467"/>
      <c r="H13" s="468"/>
      <c r="I13" s="451"/>
    </row>
    <row r="14" spans="1:13" s="137" customFormat="1" ht="20.100000000000001" customHeight="1">
      <c r="A14" s="434" t="s">
        <v>44</v>
      </c>
      <c r="B14" s="143" t="s">
        <v>11</v>
      </c>
      <c r="C14" s="143" t="s">
        <v>12</v>
      </c>
      <c r="D14" s="434" t="s">
        <v>13</v>
      </c>
      <c r="E14" s="437"/>
      <c r="F14" s="194" t="s">
        <v>368</v>
      </c>
      <c r="G14" s="143" t="s">
        <v>14</v>
      </c>
      <c r="H14" s="143" t="s">
        <v>43</v>
      </c>
      <c r="I14" s="143" t="s">
        <v>42</v>
      </c>
    </row>
    <row r="15" spans="1:13" s="137" customFormat="1" ht="20.100000000000001" customHeight="1">
      <c r="A15" s="435"/>
      <c r="B15" s="428" t="s">
        <v>41</v>
      </c>
      <c r="C15" s="144" t="s">
        <v>15</v>
      </c>
      <c r="D15" s="427" t="s">
        <v>231</v>
      </c>
      <c r="E15" s="427"/>
      <c r="F15" s="145">
        <v>15</v>
      </c>
      <c r="G15" s="130" t="s">
        <v>332</v>
      </c>
      <c r="H15" s="130">
        <v>1</v>
      </c>
      <c r="I15" s="145">
        <v>15</v>
      </c>
    </row>
    <row r="16" spans="1:13" s="137" customFormat="1" ht="20.100000000000001" customHeight="1">
      <c r="A16" s="435"/>
      <c r="B16" s="428"/>
      <c r="C16" s="144" t="s">
        <v>16</v>
      </c>
      <c r="D16" s="427" t="s">
        <v>232</v>
      </c>
      <c r="E16" s="427" t="s">
        <v>26</v>
      </c>
      <c r="F16" s="145">
        <v>15</v>
      </c>
      <c r="G16" s="130" t="s">
        <v>332</v>
      </c>
      <c r="H16" s="130">
        <v>1</v>
      </c>
      <c r="I16" s="145">
        <v>15</v>
      </c>
    </row>
    <row r="17" spans="1:14" s="137" customFormat="1" ht="20.100000000000001" customHeight="1">
      <c r="A17" s="435"/>
      <c r="B17" s="428"/>
      <c r="C17" s="144" t="s">
        <v>17</v>
      </c>
      <c r="D17" s="427" t="s">
        <v>233</v>
      </c>
      <c r="E17" s="427" t="s">
        <v>27</v>
      </c>
      <c r="F17" s="145">
        <v>10</v>
      </c>
      <c r="G17" s="130" t="s">
        <v>234</v>
      </c>
      <c r="H17" s="130" t="s">
        <v>546</v>
      </c>
      <c r="I17" s="145">
        <v>10</v>
      </c>
    </row>
    <row r="18" spans="1:14" s="137" customFormat="1" ht="20.100000000000001" customHeight="1">
      <c r="A18" s="435"/>
      <c r="B18" s="428"/>
      <c r="C18" s="144" t="s">
        <v>39</v>
      </c>
      <c r="D18" s="427" t="s">
        <v>236</v>
      </c>
      <c r="E18" s="427"/>
      <c r="F18" s="145">
        <v>10</v>
      </c>
      <c r="G18" s="130" t="s">
        <v>332</v>
      </c>
      <c r="H18" s="130">
        <v>1</v>
      </c>
      <c r="I18" s="145">
        <v>10</v>
      </c>
    </row>
    <row r="19" spans="1:14" s="137" customFormat="1" ht="20.100000000000001" customHeight="1">
      <c r="A19" s="435"/>
      <c r="B19" s="428" t="s">
        <v>38</v>
      </c>
      <c r="C19" s="144" t="s">
        <v>19</v>
      </c>
      <c r="D19" s="427" t="s">
        <v>238</v>
      </c>
      <c r="E19" s="427" t="s">
        <v>28</v>
      </c>
      <c r="F19" s="145">
        <v>15</v>
      </c>
      <c r="G19" s="146" t="s">
        <v>239</v>
      </c>
      <c r="H19" s="152" t="s">
        <v>564</v>
      </c>
      <c r="I19" s="145">
        <v>15</v>
      </c>
    </row>
    <row r="20" spans="1:14" s="137" customFormat="1" ht="20.100000000000001" customHeight="1">
      <c r="A20" s="435"/>
      <c r="B20" s="428"/>
      <c r="C20" s="144" t="s">
        <v>18</v>
      </c>
      <c r="D20" s="427" t="s">
        <v>240</v>
      </c>
      <c r="E20" s="427" t="s">
        <v>29</v>
      </c>
      <c r="F20" s="145">
        <v>15</v>
      </c>
      <c r="G20" s="146" t="s">
        <v>241</v>
      </c>
      <c r="H20" s="58" t="s">
        <v>520</v>
      </c>
      <c r="I20" s="145">
        <v>15</v>
      </c>
    </row>
    <row r="21" spans="1:14" s="137" customFormat="1" ht="20.100000000000001" customHeight="1">
      <c r="A21" s="435"/>
      <c r="B21" s="147" t="s">
        <v>37</v>
      </c>
      <c r="C21" s="144" t="s">
        <v>111</v>
      </c>
      <c r="D21" s="427" t="s">
        <v>31</v>
      </c>
      <c r="E21" s="427" t="s">
        <v>31</v>
      </c>
      <c r="F21" s="145">
        <v>10</v>
      </c>
      <c r="G21" s="130" t="s">
        <v>332</v>
      </c>
      <c r="H21" s="130">
        <v>0.96</v>
      </c>
      <c r="I21" s="145">
        <v>10</v>
      </c>
    </row>
    <row r="22" spans="1:14" s="137" customFormat="1" ht="20.100000000000001" customHeight="1">
      <c r="A22" s="435"/>
      <c r="B22" s="147" t="s">
        <v>36</v>
      </c>
      <c r="C22" s="144" t="s">
        <v>32</v>
      </c>
      <c r="D22" s="427" t="s">
        <v>32</v>
      </c>
      <c r="E22" s="427"/>
      <c r="F22" s="145">
        <v>10</v>
      </c>
      <c r="G22" s="130">
        <v>1</v>
      </c>
      <c r="H22" s="130">
        <v>1</v>
      </c>
      <c r="I22" s="145">
        <v>10</v>
      </c>
    </row>
    <row r="23" spans="1:14" s="137" customFormat="1" ht="20.100000000000001" customHeight="1">
      <c r="A23" s="436"/>
      <c r="B23" s="428" t="s">
        <v>35</v>
      </c>
      <c r="C23" s="428"/>
      <c r="D23" s="428"/>
      <c r="E23" s="428"/>
      <c r="F23" s="429"/>
      <c r="G23" s="428"/>
      <c r="H23" s="428"/>
      <c r="I23" s="145">
        <f>SUM(I15:I22)</f>
        <v>100</v>
      </c>
    </row>
    <row r="24" spans="1:14" s="137" customFormat="1" ht="91.5" customHeight="1">
      <c r="A24" s="148" t="s">
        <v>34</v>
      </c>
      <c r="B24" s="430" t="s">
        <v>80</v>
      </c>
      <c r="C24" s="431"/>
      <c r="D24" s="431"/>
      <c r="E24" s="431"/>
      <c r="F24" s="432"/>
      <c r="G24" s="431"/>
      <c r="H24" s="431"/>
      <c r="I24" s="433"/>
      <c r="N24" s="149"/>
    </row>
    <row r="25" spans="1:14" s="137" customFormat="1">
      <c r="A25" s="135" t="s">
        <v>24</v>
      </c>
      <c r="B25" s="136"/>
      <c r="C25" s="136"/>
      <c r="D25" s="135"/>
      <c r="E25" s="136"/>
      <c r="F25" s="136"/>
      <c r="G25" s="136"/>
      <c r="H25" s="135" t="s">
        <v>25</v>
      </c>
      <c r="I25" s="136"/>
    </row>
    <row r="26" spans="1:14" s="3" customFormat="1" ht="198" customHeight="1">
      <c r="A26" s="264" t="s">
        <v>363</v>
      </c>
      <c r="B26" s="264"/>
      <c r="C26" s="265"/>
      <c r="D26" s="265"/>
      <c r="E26" s="265"/>
      <c r="F26" s="265"/>
      <c r="G26" s="265"/>
      <c r="H26" s="265"/>
      <c r="I26" s="265"/>
    </row>
  </sheetData>
  <mergeCells count="35">
    <mergeCell ref="A26:I26"/>
    <mergeCell ref="E5:F5"/>
    <mergeCell ref="D6:F6"/>
    <mergeCell ref="E7:F7"/>
    <mergeCell ref="E8:F8"/>
    <mergeCell ref="E9:F9"/>
    <mergeCell ref="I11:I13"/>
    <mergeCell ref="A6:A9"/>
    <mergeCell ref="B6:C6"/>
    <mergeCell ref="G6:H6"/>
    <mergeCell ref="I7:I9"/>
    <mergeCell ref="A10:A13"/>
    <mergeCell ref="B10:D10"/>
    <mergeCell ref="E10:H10"/>
    <mergeCell ref="B11:D13"/>
    <mergeCell ref="E11:H13"/>
    <mergeCell ref="A2:I2"/>
    <mergeCell ref="C3:E3"/>
    <mergeCell ref="H4:I4"/>
    <mergeCell ref="C5:D5"/>
    <mergeCell ref="G5:I5"/>
    <mergeCell ref="D21:E21"/>
    <mergeCell ref="D22:E22"/>
    <mergeCell ref="B23:H23"/>
    <mergeCell ref="B24:I24"/>
    <mergeCell ref="A14:A23"/>
    <mergeCell ref="D14:E14"/>
    <mergeCell ref="B15:B18"/>
    <mergeCell ref="D15:E15"/>
    <mergeCell ref="D16:E16"/>
    <mergeCell ref="D17:E17"/>
    <mergeCell ref="D18:E18"/>
    <mergeCell ref="B19:B20"/>
    <mergeCell ref="D19:E19"/>
    <mergeCell ref="D20:E20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topLeftCell="B1" zoomScale="130" zoomScaleNormal="130" workbookViewId="0">
      <selection activeCell="A25" sqref="A25:I25"/>
    </sheetView>
  </sheetViews>
  <sheetFormatPr defaultRowHeight="13.5"/>
  <cols>
    <col min="1" max="1" width="11.625" style="202" customWidth="1"/>
    <col min="2" max="2" width="10.625" style="202" customWidth="1"/>
    <col min="3" max="3" width="9" style="202"/>
    <col min="4" max="4" width="10.125" style="202" customWidth="1"/>
    <col min="5" max="5" width="11.625" style="202" customWidth="1"/>
    <col min="6" max="6" width="10.25" style="204" customWidth="1"/>
    <col min="7" max="7" width="11.625" style="202" customWidth="1"/>
    <col min="8" max="9" width="10.625" style="202" customWidth="1"/>
    <col min="10" max="11" width="9" style="202"/>
    <col min="12" max="12" width="19.25" style="202" customWidth="1"/>
    <col min="13" max="15" width="9" style="202"/>
    <col min="16" max="16" width="9.125" style="202" bestFit="1" customWidth="1"/>
    <col min="17" max="16384" width="9" style="202"/>
  </cols>
  <sheetData>
    <row r="1" spans="1:14" s="132" customFormat="1" ht="18.75">
      <c r="A1" s="222" t="s">
        <v>306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4" s="133" customFormat="1" ht="25.5">
      <c r="A2" s="488" t="s">
        <v>307</v>
      </c>
      <c r="B2" s="488"/>
      <c r="C2" s="488"/>
      <c r="D2" s="488"/>
      <c r="E2" s="488"/>
      <c r="F2" s="488"/>
      <c r="G2" s="488"/>
      <c r="H2" s="488"/>
      <c r="I2" s="488"/>
      <c r="J2" s="221"/>
      <c r="K2" s="221"/>
      <c r="L2" s="221"/>
      <c r="M2" s="221"/>
    </row>
    <row r="3" spans="1:14" s="133" customFormat="1" ht="17.25" customHeight="1">
      <c r="A3" s="224"/>
      <c r="B3" s="224"/>
      <c r="C3" s="472" t="s">
        <v>364</v>
      </c>
      <c r="D3" s="472"/>
      <c r="E3" s="472"/>
      <c r="F3" s="225"/>
      <c r="G3" s="224"/>
      <c r="H3" s="224"/>
      <c r="I3" s="224"/>
      <c r="J3" s="221"/>
      <c r="K3" s="221"/>
      <c r="L3" s="221"/>
      <c r="M3" s="221"/>
    </row>
    <row r="4" spans="1:14" s="137" customFormat="1" ht="14.25" customHeight="1">
      <c r="A4" s="208" t="s">
        <v>464</v>
      </c>
      <c r="B4" s="207"/>
      <c r="C4" s="207"/>
      <c r="D4" s="207"/>
      <c r="E4" s="207"/>
      <c r="F4" s="207"/>
      <c r="G4" s="207"/>
      <c r="H4" s="489" t="s">
        <v>308</v>
      </c>
      <c r="I4" s="489"/>
      <c r="J4" s="206"/>
      <c r="K4" s="206"/>
      <c r="L4" s="206"/>
      <c r="M4" s="206"/>
    </row>
    <row r="5" spans="1:14" s="137" customFormat="1" ht="22.5" customHeight="1">
      <c r="A5" s="220" t="s">
        <v>51</v>
      </c>
      <c r="B5" s="215" t="s">
        <v>309</v>
      </c>
      <c r="C5" s="490" t="s">
        <v>468</v>
      </c>
      <c r="D5" s="491"/>
      <c r="E5" s="473" t="s">
        <v>311</v>
      </c>
      <c r="F5" s="475"/>
      <c r="G5" s="492" t="s">
        <v>465</v>
      </c>
      <c r="H5" s="474"/>
      <c r="I5" s="475"/>
      <c r="J5" s="206"/>
      <c r="K5" s="206"/>
      <c r="L5" s="206"/>
      <c r="M5" s="206"/>
    </row>
    <row r="6" spans="1:14" s="137" customFormat="1" ht="13.5" customHeight="1">
      <c r="A6" s="493" t="s">
        <v>0</v>
      </c>
      <c r="B6" s="473" t="s">
        <v>1</v>
      </c>
      <c r="C6" s="475"/>
      <c r="D6" s="473" t="s">
        <v>2</v>
      </c>
      <c r="E6" s="474"/>
      <c r="F6" s="475"/>
      <c r="G6" s="473" t="s">
        <v>313</v>
      </c>
      <c r="H6" s="475"/>
      <c r="I6" s="215" t="s">
        <v>314</v>
      </c>
      <c r="J6" s="206"/>
      <c r="K6" s="206"/>
      <c r="L6" s="206"/>
      <c r="M6" s="206"/>
    </row>
    <row r="7" spans="1:14" s="137" customFormat="1">
      <c r="A7" s="494"/>
      <c r="B7" s="218" t="s">
        <v>3</v>
      </c>
      <c r="C7" s="218">
        <v>920.56</v>
      </c>
      <c r="D7" s="218" t="s">
        <v>4</v>
      </c>
      <c r="E7" s="473">
        <v>920.56</v>
      </c>
      <c r="F7" s="475"/>
      <c r="G7" s="218" t="s">
        <v>5</v>
      </c>
      <c r="H7" s="218">
        <v>920.56</v>
      </c>
      <c r="I7" s="485">
        <v>1</v>
      </c>
      <c r="J7" s="206"/>
      <c r="K7" s="206"/>
      <c r="L7" s="206"/>
      <c r="M7" s="206"/>
    </row>
    <row r="8" spans="1:14" s="137" customFormat="1" ht="21">
      <c r="A8" s="494"/>
      <c r="B8" s="219" t="s">
        <v>6</v>
      </c>
      <c r="C8" s="218">
        <v>920.56</v>
      </c>
      <c r="D8" s="219" t="s">
        <v>6</v>
      </c>
      <c r="E8" s="473">
        <v>920.56</v>
      </c>
      <c r="F8" s="475"/>
      <c r="G8" s="219" t="s">
        <v>6</v>
      </c>
      <c r="H8" s="218">
        <v>920.56</v>
      </c>
      <c r="I8" s="486"/>
      <c r="J8" s="206"/>
      <c r="K8" s="206"/>
      <c r="L8" s="206"/>
      <c r="M8" s="206"/>
    </row>
    <row r="9" spans="1:14" s="137" customFormat="1">
      <c r="A9" s="495"/>
      <c r="B9" s="219" t="s">
        <v>7</v>
      </c>
      <c r="C9" s="218">
        <v>0</v>
      </c>
      <c r="D9" s="219" t="s">
        <v>7</v>
      </c>
      <c r="E9" s="473">
        <v>0</v>
      </c>
      <c r="F9" s="475"/>
      <c r="G9" s="219" t="s">
        <v>7</v>
      </c>
      <c r="H9" s="218">
        <v>0</v>
      </c>
      <c r="I9" s="487"/>
      <c r="J9" s="206"/>
      <c r="K9" s="206"/>
      <c r="L9" s="206"/>
      <c r="M9" s="206"/>
    </row>
    <row r="10" spans="1:14" s="137" customFormat="1">
      <c r="A10" s="496" t="s">
        <v>315</v>
      </c>
      <c r="B10" s="473" t="s">
        <v>8</v>
      </c>
      <c r="C10" s="474"/>
      <c r="D10" s="475"/>
      <c r="E10" s="499" t="s">
        <v>9</v>
      </c>
      <c r="F10" s="499"/>
      <c r="G10" s="499"/>
      <c r="H10" s="499"/>
      <c r="I10" s="215" t="s">
        <v>10</v>
      </c>
      <c r="J10" s="206"/>
      <c r="K10" s="206"/>
      <c r="L10" s="206"/>
      <c r="M10" s="206"/>
    </row>
    <row r="11" spans="1:14" s="137" customFormat="1" ht="24.95" customHeight="1">
      <c r="A11" s="497"/>
      <c r="B11" s="500" t="s">
        <v>466</v>
      </c>
      <c r="C11" s="501"/>
      <c r="D11" s="502"/>
      <c r="E11" s="500" t="s">
        <v>475</v>
      </c>
      <c r="F11" s="509"/>
      <c r="G11" s="501"/>
      <c r="H11" s="502"/>
      <c r="I11" s="485">
        <v>1</v>
      </c>
      <c r="J11" s="206"/>
      <c r="K11" s="206"/>
      <c r="L11" s="206"/>
      <c r="M11" s="217"/>
      <c r="N11" s="142"/>
    </row>
    <row r="12" spans="1:14" s="137" customFormat="1" ht="24.95" customHeight="1">
      <c r="A12" s="497"/>
      <c r="B12" s="503"/>
      <c r="C12" s="504"/>
      <c r="D12" s="505"/>
      <c r="E12" s="503"/>
      <c r="F12" s="510"/>
      <c r="G12" s="504"/>
      <c r="H12" s="505"/>
      <c r="I12" s="486"/>
      <c r="J12" s="206"/>
      <c r="K12" s="206"/>
      <c r="L12" s="206"/>
      <c r="M12" s="206"/>
    </row>
    <row r="13" spans="1:14" s="137" customFormat="1" ht="24.95" customHeight="1">
      <c r="A13" s="498"/>
      <c r="B13" s="506"/>
      <c r="C13" s="507"/>
      <c r="D13" s="508"/>
      <c r="E13" s="506"/>
      <c r="F13" s="507"/>
      <c r="G13" s="507"/>
      <c r="H13" s="508"/>
      <c r="I13" s="487"/>
      <c r="J13" s="206"/>
      <c r="K13" s="206"/>
      <c r="L13" s="206"/>
      <c r="M13" s="206"/>
    </row>
    <row r="14" spans="1:14" s="137" customFormat="1" ht="20.100000000000001" customHeight="1">
      <c r="A14" s="479" t="s">
        <v>44</v>
      </c>
      <c r="B14" s="216" t="s">
        <v>11</v>
      </c>
      <c r="C14" s="216" t="s">
        <v>12</v>
      </c>
      <c r="D14" s="479" t="s">
        <v>13</v>
      </c>
      <c r="E14" s="482"/>
      <c r="F14" s="223" t="s">
        <v>368</v>
      </c>
      <c r="G14" s="216" t="s">
        <v>14</v>
      </c>
      <c r="H14" s="216" t="s">
        <v>43</v>
      </c>
      <c r="I14" s="216" t="s">
        <v>317</v>
      </c>
      <c r="J14" s="206"/>
      <c r="K14" s="206"/>
      <c r="L14" s="206"/>
      <c r="M14" s="206"/>
    </row>
    <row r="15" spans="1:14" s="137" customFormat="1" ht="20.100000000000001" customHeight="1">
      <c r="A15" s="480"/>
      <c r="B15" s="483" t="s">
        <v>318</v>
      </c>
      <c r="C15" s="213" t="s">
        <v>15</v>
      </c>
      <c r="D15" s="484" t="s">
        <v>469</v>
      </c>
      <c r="E15" s="484"/>
      <c r="F15" s="211">
        <v>15</v>
      </c>
      <c r="G15" s="212">
        <v>1</v>
      </c>
      <c r="H15" s="212">
        <v>1</v>
      </c>
      <c r="I15" s="211">
        <v>15</v>
      </c>
      <c r="J15" s="206"/>
      <c r="K15" s="206"/>
      <c r="L15" s="206"/>
      <c r="M15" s="206"/>
    </row>
    <row r="16" spans="1:14" s="137" customFormat="1" ht="20.100000000000001" customHeight="1">
      <c r="A16" s="480"/>
      <c r="B16" s="483"/>
      <c r="C16" s="213" t="s">
        <v>16</v>
      </c>
      <c r="D16" s="484" t="s">
        <v>470</v>
      </c>
      <c r="E16" s="484" t="s">
        <v>26</v>
      </c>
      <c r="F16" s="211">
        <v>15</v>
      </c>
      <c r="G16" s="212">
        <v>1</v>
      </c>
      <c r="H16" s="212">
        <v>1</v>
      </c>
      <c r="I16" s="211">
        <v>15</v>
      </c>
      <c r="J16" s="206"/>
      <c r="K16" s="206"/>
      <c r="L16" s="206"/>
      <c r="M16" s="206"/>
    </row>
    <row r="17" spans="1:15" s="137" customFormat="1" ht="20.100000000000001" customHeight="1">
      <c r="A17" s="480"/>
      <c r="B17" s="483"/>
      <c r="C17" s="213" t="s">
        <v>17</v>
      </c>
      <c r="D17" s="484" t="s">
        <v>471</v>
      </c>
      <c r="E17" s="484" t="s">
        <v>27</v>
      </c>
      <c r="F17" s="211">
        <v>10</v>
      </c>
      <c r="G17" s="212">
        <v>1</v>
      </c>
      <c r="H17" s="212">
        <v>1</v>
      </c>
      <c r="I17" s="211">
        <v>10</v>
      </c>
      <c r="J17" s="206"/>
      <c r="K17" s="206"/>
      <c r="L17" s="206"/>
      <c r="M17" s="206"/>
      <c r="N17" s="206"/>
    </row>
    <row r="18" spans="1:15" s="137" customFormat="1" ht="20.100000000000001" customHeight="1">
      <c r="A18" s="480"/>
      <c r="B18" s="483"/>
      <c r="C18" s="213" t="s">
        <v>102</v>
      </c>
      <c r="D18" s="484" t="s">
        <v>472</v>
      </c>
      <c r="E18" s="484"/>
      <c r="F18" s="211">
        <v>10</v>
      </c>
      <c r="G18" s="212">
        <v>1</v>
      </c>
      <c r="H18" s="212">
        <v>1</v>
      </c>
      <c r="I18" s="211">
        <v>10</v>
      </c>
      <c r="J18" s="206"/>
      <c r="K18" s="206"/>
      <c r="L18" s="206"/>
      <c r="M18" s="206"/>
      <c r="N18" s="206"/>
    </row>
    <row r="19" spans="1:15" s="137" customFormat="1" ht="20.100000000000001" customHeight="1">
      <c r="A19" s="480"/>
      <c r="B19" s="213" t="s">
        <v>109</v>
      </c>
      <c r="C19" s="213" t="s">
        <v>19</v>
      </c>
      <c r="D19" s="484" t="s">
        <v>473</v>
      </c>
      <c r="E19" s="484" t="s">
        <v>28</v>
      </c>
      <c r="F19" s="211">
        <v>30</v>
      </c>
      <c r="G19" s="212">
        <v>1</v>
      </c>
      <c r="H19" s="212">
        <v>1</v>
      </c>
      <c r="I19" s="211">
        <v>30</v>
      </c>
      <c r="J19" s="206"/>
      <c r="K19" s="206"/>
      <c r="L19" s="206"/>
      <c r="M19" s="206"/>
      <c r="N19" s="206"/>
    </row>
    <row r="20" spans="1:15" s="137" customFormat="1" ht="20.100000000000001" customHeight="1">
      <c r="A20" s="480"/>
      <c r="B20" s="214" t="s">
        <v>323</v>
      </c>
      <c r="C20" s="213" t="s">
        <v>21</v>
      </c>
      <c r="D20" s="484" t="s">
        <v>474</v>
      </c>
      <c r="E20" s="484" t="s">
        <v>31</v>
      </c>
      <c r="F20" s="211">
        <v>10</v>
      </c>
      <c r="G20" s="212">
        <v>1</v>
      </c>
      <c r="H20" s="212">
        <v>1</v>
      </c>
      <c r="I20" s="211">
        <v>10</v>
      </c>
      <c r="J20" s="206"/>
      <c r="K20" s="206"/>
      <c r="L20" s="206"/>
      <c r="M20" s="206"/>
      <c r="N20" s="206"/>
    </row>
    <row r="21" spans="1:15" s="137" customFormat="1" ht="20.100000000000001" customHeight="1">
      <c r="A21" s="480"/>
      <c r="B21" s="214" t="s">
        <v>324</v>
      </c>
      <c r="C21" s="213" t="s">
        <v>99</v>
      </c>
      <c r="D21" s="484" t="s">
        <v>99</v>
      </c>
      <c r="E21" s="484"/>
      <c r="F21" s="211">
        <v>10</v>
      </c>
      <c r="G21" s="212">
        <v>1</v>
      </c>
      <c r="H21" s="212">
        <v>1</v>
      </c>
      <c r="I21" s="211">
        <v>10</v>
      </c>
      <c r="J21" s="206"/>
      <c r="K21" s="206"/>
      <c r="L21" s="206"/>
      <c r="M21" s="206"/>
      <c r="N21" s="206"/>
    </row>
    <row r="22" spans="1:15" s="137" customFormat="1" ht="21" customHeight="1">
      <c r="A22" s="481"/>
      <c r="B22" s="483" t="s">
        <v>325</v>
      </c>
      <c r="C22" s="483"/>
      <c r="D22" s="483"/>
      <c r="E22" s="483"/>
      <c r="F22" s="483"/>
      <c r="G22" s="483"/>
      <c r="H22" s="483"/>
      <c r="I22" s="211">
        <v>100</v>
      </c>
      <c r="J22" s="206"/>
      <c r="K22" s="206"/>
      <c r="L22" s="206"/>
      <c r="M22" s="206"/>
      <c r="N22" s="206"/>
      <c r="O22" s="149"/>
    </row>
    <row r="23" spans="1:15" s="137" customFormat="1" ht="103.5" customHeight="1">
      <c r="A23" s="210" t="s">
        <v>326</v>
      </c>
      <c r="B23" s="476" t="s">
        <v>467</v>
      </c>
      <c r="C23" s="477"/>
      <c r="D23" s="477"/>
      <c r="E23" s="477"/>
      <c r="F23" s="477"/>
      <c r="G23" s="477"/>
      <c r="H23" s="477"/>
      <c r="I23" s="478"/>
      <c r="J23" s="206"/>
      <c r="K23" s="206"/>
      <c r="L23" s="206"/>
      <c r="M23" s="206"/>
      <c r="N23" s="209"/>
    </row>
    <row r="24" spans="1:15" s="203" customFormat="1" ht="19.5" customHeight="1">
      <c r="A24" s="208" t="s">
        <v>328</v>
      </c>
      <c r="B24" s="207"/>
      <c r="C24" s="207"/>
      <c r="D24" s="208"/>
      <c r="E24" s="207"/>
      <c r="F24" s="207"/>
      <c r="G24" s="207"/>
      <c r="H24" s="208" t="s">
        <v>329</v>
      </c>
      <c r="I24" s="207"/>
      <c r="J24" s="206"/>
      <c r="K24" s="206"/>
      <c r="L24" s="206"/>
      <c r="M24" s="206"/>
      <c r="N24" s="206"/>
    </row>
    <row r="25" spans="1:15" ht="201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  <row r="26" spans="1:15">
      <c r="D26" s="204"/>
    </row>
    <row r="27" spans="1:15">
      <c r="D27" s="204"/>
    </row>
    <row r="28" spans="1:15">
      <c r="D28" s="204"/>
    </row>
    <row r="29" spans="1:15">
      <c r="D29" s="204"/>
    </row>
  </sheetData>
  <mergeCells count="33">
    <mergeCell ref="A25:I25"/>
    <mergeCell ref="B22:H22"/>
    <mergeCell ref="I11:I13"/>
    <mergeCell ref="A2:I2"/>
    <mergeCell ref="H4:I4"/>
    <mergeCell ref="C5:D5"/>
    <mergeCell ref="G5:I5"/>
    <mergeCell ref="A6:A9"/>
    <mergeCell ref="B6:C6"/>
    <mergeCell ref="G6:H6"/>
    <mergeCell ref="I7:I9"/>
    <mergeCell ref="A10:A13"/>
    <mergeCell ref="B10:D10"/>
    <mergeCell ref="E10:H10"/>
    <mergeCell ref="B11:D13"/>
    <mergeCell ref="E11:H13"/>
    <mergeCell ref="B23:I23"/>
    <mergeCell ref="A14:A22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  <mergeCell ref="C3:E3"/>
    <mergeCell ref="D6:F6"/>
    <mergeCell ref="E7:F7"/>
    <mergeCell ref="E8:F8"/>
    <mergeCell ref="E9:F9"/>
    <mergeCell ref="E5:F5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</sheetPr>
  <dimension ref="A1:O25"/>
  <sheetViews>
    <sheetView topLeftCell="B7" zoomScale="130" zoomScaleNormal="130" workbookViewId="0">
      <selection activeCell="B22" sqref="B22:H22"/>
    </sheetView>
  </sheetViews>
  <sheetFormatPr defaultRowHeight="13.5"/>
  <cols>
    <col min="1" max="1" width="11.625" style="204" customWidth="1"/>
    <col min="2" max="2" width="10.625" style="204" customWidth="1"/>
    <col min="3" max="3" width="9" style="204"/>
    <col min="4" max="4" width="10.125" style="204" customWidth="1"/>
    <col min="5" max="5" width="11.625" style="204" customWidth="1"/>
    <col min="6" max="6" width="10.375" style="204" customWidth="1"/>
    <col min="7" max="7" width="11.625" style="204" customWidth="1"/>
    <col min="8" max="9" width="10.625" style="204" customWidth="1"/>
    <col min="10" max="11" width="9" style="204"/>
    <col min="12" max="12" width="19.25" style="204" customWidth="1"/>
    <col min="13" max="15" width="9" style="204"/>
    <col min="16" max="16" width="9.125" style="204" bestFit="1" customWidth="1"/>
    <col min="17" max="16384" width="9" style="204"/>
  </cols>
  <sheetData>
    <row r="1" spans="1:14" s="132" customFormat="1" ht="18.75">
      <c r="A1" s="222" t="s">
        <v>306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4" s="133" customFormat="1" ht="25.5">
      <c r="A2" s="488" t="s">
        <v>307</v>
      </c>
      <c r="B2" s="488"/>
      <c r="C2" s="488"/>
      <c r="D2" s="488"/>
      <c r="E2" s="488"/>
      <c r="F2" s="488"/>
      <c r="G2" s="488"/>
      <c r="H2" s="488"/>
      <c r="I2" s="488"/>
      <c r="J2" s="221"/>
      <c r="K2" s="221"/>
      <c r="L2" s="221"/>
      <c r="M2" s="221"/>
    </row>
    <row r="3" spans="1:14" s="133" customFormat="1" ht="17.25" customHeight="1">
      <c r="A3" s="224"/>
      <c r="B3" s="224"/>
      <c r="C3" s="472" t="s">
        <v>364</v>
      </c>
      <c r="D3" s="472"/>
      <c r="E3" s="472"/>
      <c r="F3" s="225"/>
      <c r="G3" s="224"/>
      <c r="H3" s="224"/>
      <c r="I3" s="224"/>
      <c r="J3" s="221"/>
      <c r="K3" s="221"/>
      <c r="L3" s="221"/>
      <c r="M3" s="221"/>
    </row>
    <row r="4" spans="1:14" s="137" customFormat="1" ht="14.25" customHeight="1">
      <c r="A4" s="208" t="s">
        <v>464</v>
      </c>
      <c r="B4" s="207"/>
      <c r="C4" s="207"/>
      <c r="D4" s="207"/>
      <c r="E4" s="207"/>
      <c r="F4" s="207"/>
      <c r="G4" s="207"/>
      <c r="H4" s="489" t="s">
        <v>308</v>
      </c>
      <c r="I4" s="489"/>
      <c r="J4" s="206"/>
      <c r="K4" s="206"/>
      <c r="L4" s="206"/>
      <c r="M4" s="206"/>
    </row>
    <row r="5" spans="1:14" s="137" customFormat="1" ht="22.5" customHeight="1">
      <c r="A5" s="220" t="s">
        <v>51</v>
      </c>
      <c r="B5" s="215" t="s">
        <v>309</v>
      </c>
      <c r="C5" s="490" t="s">
        <v>476</v>
      </c>
      <c r="D5" s="491"/>
      <c r="E5" s="473" t="s">
        <v>311</v>
      </c>
      <c r="F5" s="475"/>
      <c r="G5" s="492" t="s">
        <v>465</v>
      </c>
      <c r="H5" s="474"/>
      <c r="I5" s="475"/>
      <c r="J5" s="206"/>
      <c r="K5" s="206"/>
      <c r="L5" s="206"/>
      <c r="M5" s="206"/>
    </row>
    <row r="6" spans="1:14" s="137" customFormat="1" ht="13.5" customHeight="1">
      <c r="A6" s="493" t="s">
        <v>0</v>
      </c>
      <c r="B6" s="473" t="s">
        <v>1</v>
      </c>
      <c r="C6" s="475"/>
      <c r="D6" s="473" t="s">
        <v>2</v>
      </c>
      <c r="E6" s="474"/>
      <c r="F6" s="475"/>
      <c r="G6" s="473" t="s">
        <v>313</v>
      </c>
      <c r="H6" s="475"/>
      <c r="I6" s="215" t="s">
        <v>314</v>
      </c>
      <c r="J6" s="206"/>
      <c r="K6" s="206"/>
      <c r="L6" s="206"/>
      <c r="M6" s="206"/>
    </row>
    <row r="7" spans="1:14" s="137" customFormat="1">
      <c r="A7" s="494"/>
      <c r="B7" s="218" t="s">
        <v>3</v>
      </c>
      <c r="C7" s="218">
        <v>0.73</v>
      </c>
      <c r="D7" s="218" t="s">
        <v>4</v>
      </c>
      <c r="E7" s="473">
        <v>0.73</v>
      </c>
      <c r="F7" s="475"/>
      <c r="G7" s="218" t="s">
        <v>5</v>
      </c>
      <c r="H7" s="218">
        <v>0.73</v>
      </c>
      <c r="I7" s="485">
        <v>1</v>
      </c>
      <c r="J7" s="206"/>
      <c r="K7" s="206"/>
      <c r="L7" s="206"/>
      <c r="M7" s="206"/>
    </row>
    <row r="8" spans="1:14" s="137" customFormat="1" ht="21">
      <c r="A8" s="494"/>
      <c r="B8" s="219" t="s">
        <v>6</v>
      </c>
      <c r="C8" s="218">
        <v>0.73</v>
      </c>
      <c r="D8" s="219" t="s">
        <v>6</v>
      </c>
      <c r="E8" s="473">
        <v>0.73</v>
      </c>
      <c r="F8" s="475"/>
      <c r="G8" s="219" t="s">
        <v>6</v>
      </c>
      <c r="H8" s="218">
        <v>0.73</v>
      </c>
      <c r="I8" s="486"/>
      <c r="J8" s="206"/>
      <c r="K8" s="206"/>
      <c r="L8" s="206"/>
      <c r="M8" s="206"/>
    </row>
    <row r="9" spans="1:14" s="137" customFormat="1">
      <c r="A9" s="495"/>
      <c r="B9" s="219" t="s">
        <v>7</v>
      </c>
      <c r="C9" s="218">
        <v>0</v>
      </c>
      <c r="D9" s="219" t="s">
        <v>7</v>
      </c>
      <c r="E9" s="473">
        <v>0</v>
      </c>
      <c r="F9" s="475"/>
      <c r="G9" s="219" t="s">
        <v>7</v>
      </c>
      <c r="H9" s="218">
        <v>0</v>
      </c>
      <c r="I9" s="487"/>
      <c r="J9" s="206"/>
      <c r="K9" s="206"/>
      <c r="L9" s="206"/>
      <c r="M9" s="206"/>
    </row>
    <row r="10" spans="1:14" s="137" customFormat="1">
      <c r="A10" s="496" t="s">
        <v>315</v>
      </c>
      <c r="B10" s="473" t="s">
        <v>8</v>
      </c>
      <c r="C10" s="474"/>
      <c r="D10" s="475"/>
      <c r="E10" s="499" t="s">
        <v>9</v>
      </c>
      <c r="F10" s="499"/>
      <c r="G10" s="499"/>
      <c r="H10" s="499"/>
      <c r="I10" s="215" t="s">
        <v>10</v>
      </c>
      <c r="J10" s="206"/>
      <c r="K10" s="206"/>
      <c r="L10" s="206"/>
      <c r="M10" s="206"/>
    </row>
    <row r="11" spans="1:14" s="137" customFormat="1" ht="24.95" customHeight="1">
      <c r="A11" s="497"/>
      <c r="B11" s="500" t="s">
        <v>466</v>
      </c>
      <c r="C11" s="501"/>
      <c r="D11" s="502"/>
      <c r="E11" s="500" t="s">
        <v>477</v>
      </c>
      <c r="F11" s="509"/>
      <c r="G11" s="501"/>
      <c r="H11" s="502"/>
      <c r="I11" s="485">
        <v>1</v>
      </c>
      <c r="J11" s="206"/>
      <c r="K11" s="206"/>
      <c r="L11" s="206"/>
      <c r="M11" s="217"/>
      <c r="N11" s="142"/>
    </row>
    <row r="12" spans="1:14" s="137" customFormat="1" ht="24.95" customHeight="1">
      <c r="A12" s="497"/>
      <c r="B12" s="503"/>
      <c r="C12" s="504"/>
      <c r="D12" s="505"/>
      <c r="E12" s="503"/>
      <c r="F12" s="510"/>
      <c r="G12" s="504"/>
      <c r="H12" s="505"/>
      <c r="I12" s="486"/>
      <c r="J12" s="206"/>
      <c r="K12" s="206"/>
      <c r="L12" s="206"/>
      <c r="M12" s="206"/>
    </row>
    <row r="13" spans="1:14" s="137" customFormat="1" ht="24.95" customHeight="1">
      <c r="A13" s="498"/>
      <c r="B13" s="506"/>
      <c r="C13" s="507"/>
      <c r="D13" s="508"/>
      <c r="E13" s="506"/>
      <c r="F13" s="507"/>
      <c r="G13" s="507"/>
      <c r="H13" s="508"/>
      <c r="I13" s="487"/>
      <c r="J13" s="206"/>
      <c r="K13" s="206"/>
      <c r="L13" s="206"/>
      <c r="M13" s="206"/>
    </row>
    <row r="14" spans="1:14" s="137" customFormat="1" ht="20.100000000000001" customHeight="1">
      <c r="A14" s="479" t="s">
        <v>44</v>
      </c>
      <c r="B14" s="216" t="s">
        <v>11</v>
      </c>
      <c r="C14" s="216" t="s">
        <v>12</v>
      </c>
      <c r="D14" s="479" t="s">
        <v>13</v>
      </c>
      <c r="E14" s="482"/>
      <c r="F14" s="223" t="s">
        <v>368</v>
      </c>
      <c r="G14" s="216" t="s">
        <v>14</v>
      </c>
      <c r="H14" s="216" t="s">
        <v>43</v>
      </c>
      <c r="I14" s="216" t="s">
        <v>317</v>
      </c>
      <c r="J14" s="206"/>
      <c r="K14" s="206"/>
      <c r="L14" s="206"/>
      <c r="M14" s="206"/>
    </row>
    <row r="15" spans="1:14" s="137" customFormat="1" ht="20.100000000000001" customHeight="1">
      <c r="A15" s="480"/>
      <c r="B15" s="483" t="s">
        <v>318</v>
      </c>
      <c r="C15" s="213" t="s">
        <v>15</v>
      </c>
      <c r="D15" s="484" t="s">
        <v>478</v>
      </c>
      <c r="E15" s="484"/>
      <c r="F15" s="211">
        <v>15</v>
      </c>
      <c r="G15" s="212" t="s">
        <v>567</v>
      </c>
      <c r="H15" s="212">
        <v>1</v>
      </c>
      <c r="I15" s="211">
        <v>15</v>
      </c>
      <c r="J15" s="206"/>
      <c r="K15" s="206"/>
      <c r="L15" s="206"/>
      <c r="M15" s="206"/>
    </row>
    <row r="16" spans="1:14" s="137" customFormat="1" ht="20.100000000000001" customHeight="1">
      <c r="A16" s="480"/>
      <c r="B16" s="483"/>
      <c r="C16" s="213" t="s">
        <v>16</v>
      </c>
      <c r="D16" s="484" t="s">
        <v>479</v>
      </c>
      <c r="E16" s="484" t="s">
        <v>26</v>
      </c>
      <c r="F16" s="211">
        <v>15</v>
      </c>
      <c r="G16" s="212" t="s">
        <v>567</v>
      </c>
      <c r="H16" s="212">
        <v>1</v>
      </c>
      <c r="I16" s="211">
        <v>15</v>
      </c>
      <c r="J16" s="206"/>
      <c r="K16" s="206"/>
      <c r="L16" s="206"/>
      <c r="M16" s="206"/>
    </row>
    <row r="17" spans="1:15" s="137" customFormat="1" ht="20.100000000000001" customHeight="1">
      <c r="A17" s="480"/>
      <c r="B17" s="483"/>
      <c r="C17" s="213" t="s">
        <v>17</v>
      </c>
      <c r="D17" s="484" t="s">
        <v>480</v>
      </c>
      <c r="E17" s="484" t="s">
        <v>27</v>
      </c>
      <c r="F17" s="211">
        <v>10</v>
      </c>
      <c r="G17" s="212" t="s">
        <v>567</v>
      </c>
      <c r="H17" s="212">
        <v>1</v>
      </c>
      <c r="I17" s="211">
        <v>10</v>
      </c>
      <c r="J17" s="206"/>
      <c r="K17" s="206"/>
      <c r="L17" s="206"/>
      <c r="M17" s="206"/>
      <c r="N17" s="206"/>
    </row>
    <row r="18" spans="1:15" s="137" customFormat="1" ht="20.100000000000001" customHeight="1">
      <c r="A18" s="480"/>
      <c r="B18" s="483"/>
      <c r="C18" s="213" t="s">
        <v>102</v>
      </c>
      <c r="D18" s="484" t="s">
        <v>481</v>
      </c>
      <c r="E18" s="484"/>
      <c r="F18" s="211">
        <v>10</v>
      </c>
      <c r="G18" s="212" t="s">
        <v>567</v>
      </c>
      <c r="H18" s="212">
        <v>1</v>
      </c>
      <c r="I18" s="211">
        <v>10</v>
      </c>
      <c r="J18" s="206"/>
      <c r="K18" s="206"/>
      <c r="L18" s="206"/>
      <c r="M18" s="206"/>
      <c r="N18" s="206"/>
    </row>
    <row r="19" spans="1:15" s="137" customFormat="1" ht="20.100000000000001" customHeight="1">
      <c r="A19" s="480"/>
      <c r="B19" s="213" t="s">
        <v>109</v>
      </c>
      <c r="C19" s="213" t="s">
        <v>19</v>
      </c>
      <c r="D19" s="484" t="s">
        <v>482</v>
      </c>
      <c r="E19" s="484" t="s">
        <v>28</v>
      </c>
      <c r="F19" s="211">
        <v>30</v>
      </c>
      <c r="G19" s="226" t="s">
        <v>484</v>
      </c>
      <c r="H19" s="152" t="s">
        <v>547</v>
      </c>
      <c r="I19" s="211">
        <v>30</v>
      </c>
      <c r="J19" s="206"/>
      <c r="K19" s="206"/>
      <c r="L19" s="206"/>
      <c r="M19" s="206"/>
      <c r="N19" s="206"/>
    </row>
    <row r="20" spans="1:15" s="137" customFormat="1" ht="20.100000000000001" customHeight="1">
      <c r="A20" s="480"/>
      <c r="B20" s="214" t="s">
        <v>323</v>
      </c>
      <c r="C20" s="213" t="s">
        <v>21</v>
      </c>
      <c r="D20" s="484" t="s">
        <v>483</v>
      </c>
      <c r="E20" s="484" t="s">
        <v>31</v>
      </c>
      <c r="F20" s="211">
        <v>10</v>
      </c>
      <c r="G20" s="212" t="s">
        <v>567</v>
      </c>
      <c r="H20" s="212">
        <v>1</v>
      </c>
      <c r="I20" s="211">
        <v>10</v>
      </c>
      <c r="J20" s="206"/>
      <c r="K20" s="206"/>
      <c r="L20" s="206"/>
      <c r="M20" s="206"/>
      <c r="N20" s="206"/>
    </row>
    <row r="21" spans="1:15" s="137" customFormat="1" ht="20.100000000000001" customHeight="1">
      <c r="A21" s="480"/>
      <c r="B21" s="214" t="s">
        <v>324</v>
      </c>
      <c r="C21" s="213" t="s">
        <v>99</v>
      </c>
      <c r="D21" s="484" t="s">
        <v>99</v>
      </c>
      <c r="E21" s="484"/>
      <c r="F21" s="211">
        <v>10</v>
      </c>
      <c r="G21" s="212">
        <v>1</v>
      </c>
      <c r="H21" s="212">
        <v>1</v>
      </c>
      <c r="I21" s="211">
        <v>10</v>
      </c>
      <c r="J21" s="206"/>
      <c r="K21" s="206"/>
      <c r="L21" s="206"/>
      <c r="M21" s="206"/>
      <c r="N21" s="206"/>
    </row>
    <row r="22" spans="1:15" s="137" customFormat="1" ht="21" customHeight="1">
      <c r="A22" s="481"/>
      <c r="B22" s="483" t="s">
        <v>325</v>
      </c>
      <c r="C22" s="483"/>
      <c r="D22" s="483"/>
      <c r="E22" s="483"/>
      <c r="F22" s="483"/>
      <c r="G22" s="483"/>
      <c r="H22" s="483"/>
      <c r="I22" s="211">
        <v>100</v>
      </c>
      <c r="J22" s="206"/>
      <c r="K22" s="206"/>
      <c r="L22" s="206"/>
      <c r="M22" s="206"/>
      <c r="N22" s="206"/>
      <c r="O22" s="149"/>
    </row>
    <row r="23" spans="1:15" s="137" customFormat="1" ht="103.5" customHeight="1">
      <c r="A23" s="210" t="s">
        <v>326</v>
      </c>
      <c r="B23" s="476" t="s">
        <v>467</v>
      </c>
      <c r="C23" s="477"/>
      <c r="D23" s="477"/>
      <c r="E23" s="477"/>
      <c r="F23" s="477"/>
      <c r="G23" s="477"/>
      <c r="H23" s="477"/>
      <c r="I23" s="478"/>
      <c r="J23" s="206"/>
      <c r="K23" s="206"/>
      <c r="L23" s="206"/>
      <c r="M23" s="206"/>
      <c r="N23" s="209"/>
    </row>
    <row r="24" spans="1:15" s="205" customFormat="1" ht="19.5" customHeight="1">
      <c r="A24" s="208" t="s">
        <v>328</v>
      </c>
      <c r="B24" s="207"/>
      <c r="C24" s="207"/>
      <c r="D24" s="208"/>
      <c r="E24" s="207"/>
      <c r="F24" s="207"/>
      <c r="G24" s="207"/>
      <c r="H24" s="208" t="s">
        <v>329</v>
      </c>
      <c r="I24" s="207"/>
      <c r="J24" s="206"/>
      <c r="K24" s="206"/>
      <c r="L24" s="206"/>
      <c r="M24" s="206"/>
      <c r="N24" s="206"/>
    </row>
    <row r="25" spans="1:15" ht="201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</sheetData>
  <mergeCells count="33">
    <mergeCell ref="B22:H22"/>
    <mergeCell ref="B23:I23"/>
    <mergeCell ref="A25:I25"/>
    <mergeCell ref="A14:A22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  <mergeCell ref="I11:I13"/>
    <mergeCell ref="A6:A9"/>
    <mergeCell ref="B6:C6"/>
    <mergeCell ref="D6:F6"/>
    <mergeCell ref="G6:H6"/>
    <mergeCell ref="E7:F7"/>
    <mergeCell ref="I7:I9"/>
    <mergeCell ref="E8:F8"/>
    <mergeCell ref="E9:F9"/>
    <mergeCell ref="A10:A13"/>
    <mergeCell ref="B10:D10"/>
    <mergeCell ref="E10:H10"/>
    <mergeCell ref="B11:D13"/>
    <mergeCell ref="E11:H13"/>
    <mergeCell ref="A2:I2"/>
    <mergeCell ref="C3:E3"/>
    <mergeCell ref="H4:I4"/>
    <mergeCell ref="C5:D5"/>
    <mergeCell ref="E5:F5"/>
    <mergeCell ref="G5:I5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opLeftCell="B1" zoomScale="130" zoomScaleNormal="130" workbookViewId="0">
      <selection activeCell="G20" sqref="G20"/>
    </sheetView>
  </sheetViews>
  <sheetFormatPr defaultRowHeight="14.25"/>
  <cols>
    <col min="1" max="1" width="11.625" style="2" customWidth="1"/>
    <col min="2" max="2" width="10.625" style="2" customWidth="1"/>
    <col min="3" max="3" width="9" style="2"/>
    <col min="4" max="4" width="10.125" style="2" customWidth="1"/>
    <col min="5" max="6" width="11.625" style="2" customWidth="1"/>
    <col min="7" max="8" width="10.625" style="2" customWidth="1"/>
    <col min="9" max="14" width="9" style="2"/>
    <col min="15" max="15" width="9.125" style="1" bestFit="1" customWidth="1"/>
    <col min="16" max="16384" width="9" style="1"/>
  </cols>
  <sheetData>
    <row r="1" spans="1:13" s="2" customFormat="1" ht="18.75">
      <c r="A1" s="20" t="s">
        <v>54</v>
      </c>
    </row>
    <row r="2" spans="1:13" s="19" customFormat="1" ht="25.5">
      <c r="A2" s="269" t="s">
        <v>53</v>
      </c>
      <c r="B2" s="269"/>
      <c r="C2" s="269"/>
      <c r="D2" s="269"/>
      <c r="E2" s="269"/>
      <c r="F2" s="269"/>
      <c r="G2" s="269"/>
      <c r="H2" s="269"/>
      <c r="I2" s="269"/>
    </row>
    <row r="3" spans="1:13" s="39" customFormat="1" ht="17.25" customHeight="1">
      <c r="A3" s="75"/>
      <c r="B3" s="75"/>
      <c r="C3" s="270" t="s">
        <v>364</v>
      </c>
      <c r="D3" s="270"/>
      <c r="E3" s="270"/>
      <c r="F3" s="176"/>
      <c r="G3" s="75"/>
      <c r="H3" s="75"/>
      <c r="I3" s="75"/>
    </row>
    <row r="4" spans="1:13" s="3" customFormat="1" ht="14.25" customHeight="1">
      <c r="A4" s="5" t="s">
        <v>179</v>
      </c>
      <c r="B4" s="4"/>
      <c r="C4" s="4"/>
      <c r="D4" s="4"/>
      <c r="E4" s="4"/>
      <c r="F4" s="4"/>
      <c r="G4" s="4"/>
      <c r="H4" s="271" t="s">
        <v>52</v>
      </c>
      <c r="I4" s="271"/>
    </row>
    <row r="5" spans="1:13" s="3" customFormat="1" ht="22.5" customHeight="1">
      <c r="A5" s="73" t="s">
        <v>51</v>
      </c>
      <c r="B5" s="74" t="s">
        <v>50</v>
      </c>
      <c r="C5" s="272" t="s">
        <v>118</v>
      </c>
      <c r="D5" s="273"/>
      <c r="E5" s="282" t="s">
        <v>49</v>
      </c>
      <c r="F5" s="283"/>
      <c r="G5" s="274" t="s">
        <v>182</v>
      </c>
      <c r="H5" s="275"/>
      <c r="I5" s="252"/>
    </row>
    <row r="6" spans="1:13" s="3" customFormat="1" ht="13.5">
      <c r="A6" s="253" t="s">
        <v>0</v>
      </c>
      <c r="B6" s="251" t="s">
        <v>1</v>
      </c>
      <c r="C6" s="252"/>
      <c r="D6" s="282" t="s">
        <v>2</v>
      </c>
      <c r="E6" s="284"/>
      <c r="F6" s="283"/>
      <c r="G6" s="251" t="s">
        <v>48</v>
      </c>
      <c r="H6" s="252"/>
      <c r="I6" s="74" t="s">
        <v>47</v>
      </c>
    </row>
    <row r="7" spans="1:13" s="3" customFormat="1" ht="13.5">
      <c r="A7" s="254"/>
      <c r="B7" s="16" t="s">
        <v>3</v>
      </c>
      <c r="C7" s="16">
        <v>49.14</v>
      </c>
      <c r="D7" s="16" t="s">
        <v>4</v>
      </c>
      <c r="E7" s="282">
        <v>49.14</v>
      </c>
      <c r="F7" s="283"/>
      <c r="G7" s="16" t="s">
        <v>5</v>
      </c>
      <c r="H7" s="16">
        <v>49.14</v>
      </c>
      <c r="I7" s="266">
        <f>H8/C8</f>
        <v>1</v>
      </c>
    </row>
    <row r="8" spans="1:13" s="3" customFormat="1" ht="21">
      <c r="A8" s="254"/>
      <c r="B8" s="17" t="s">
        <v>6</v>
      </c>
      <c r="C8" s="16">
        <v>49.14</v>
      </c>
      <c r="D8" s="17" t="s">
        <v>6</v>
      </c>
      <c r="E8" s="282">
        <v>49.14</v>
      </c>
      <c r="F8" s="283"/>
      <c r="G8" s="17" t="s">
        <v>6</v>
      </c>
      <c r="H8" s="16">
        <v>49.14</v>
      </c>
      <c r="I8" s="267"/>
    </row>
    <row r="9" spans="1:13" s="3" customFormat="1" ht="13.5">
      <c r="A9" s="276"/>
      <c r="B9" s="17" t="s">
        <v>7</v>
      </c>
      <c r="C9" s="16">
        <v>0</v>
      </c>
      <c r="D9" s="17" t="s">
        <v>7</v>
      </c>
      <c r="E9" s="282">
        <v>0</v>
      </c>
      <c r="F9" s="283"/>
      <c r="G9" s="17" t="s">
        <v>7</v>
      </c>
      <c r="H9" s="16">
        <v>0</v>
      </c>
      <c r="I9" s="268"/>
    </row>
    <row r="10" spans="1:13" s="3" customFormat="1" ht="13.5">
      <c r="A10" s="277" t="s">
        <v>46</v>
      </c>
      <c r="B10" s="251" t="s">
        <v>369</v>
      </c>
      <c r="C10" s="275"/>
      <c r="D10" s="252"/>
      <c r="E10" s="280" t="s">
        <v>9</v>
      </c>
      <c r="F10" s="281"/>
      <c r="G10" s="280"/>
      <c r="H10" s="280"/>
      <c r="I10" s="74" t="s">
        <v>10</v>
      </c>
    </row>
    <row r="11" spans="1:13" s="3" customFormat="1" ht="24.95" customHeight="1">
      <c r="A11" s="278"/>
      <c r="B11" s="232" t="s">
        <v>93</v>
      </c>
      <c r="C11" s="234"/>
      <c r="D11" s="235"/>
      <c r="E11" s="232" t="s">
        <v>370</v>
      </c>
      <c r="F11" s="233"/>
      <c r="G11" s="234"/>
      <c r="H11" s="235"/>
      <c r="I11" s="266">
        <f>I23/100</f>
        <v>1</v>
      </c>
      <c r="M11" s="14"/>
    </row>
    <row r="12" spans="1:13" s="3" customFormat="1" ht="24.95" customHeight="1">
      <c r="A12" s="278"/>
      <c r="B12" s="236"/>
      <c r="C12" s="238"/>
      <c r="D12" s="239"/>
      <c r="E12" s="236"/>
      <c r="F12" s="237"/>
      <c r="G12" s="238"/>
      <c r="H12" s="239"/>
      <c r="I12" s="267"/>
    </row>
    <row r="13" spans="1:13" s="3" customFormat="1" ht="24.95" customHeight="1">
      <c r="A13" s="279"/>
      <c r="B13" s="240"/>
      <c r="C13" s="242"/>
      <c r="D13" s="243"/>
      <c r="E13" s="240"/>
      <c r="F13" s="241"/>
      <c r="G13" s="242"/>
      <c r="H13" s="243"/>
      <c r="I13" s="268"/>
    </row>
    <row r="14" spans="1:13" s="3" customFormat="1" ht="20.100000000000001" customHeight="1">
      <c r="A14" s="248" t="s">
        <v>44</v>
      </c>
      <c r="B14" s="74" t="s">
        <v>11</v>
      </c>
      <c r="C14" s="74" t="s">
        <v>12</v>
      </c>
      <c r="D14" s="251" t="s">
        <v>13</v>
      </c>
      <c r="E14" s="252"/>
      <c r="F14" s="194" t="s">
        <v>368</v>
      </c>
      <c r="G14" s="74" t="s">
        <v>14</v>
      </c>
      <c r="H14" s="74" t="s">
        <v>43</v>
      </c>
      <c r="I14" s="74" t="s">
        <v>42</v>
      </c>
    </row>
    <row r="15" spans="1:13" s="3" customFormat="1" ht="20.100000000000001" customHeight="1">
      <c r="A15" s="249"/>
      <c r="B15" s="253" t="s">
        <v>41</v>
      </c>
      <c r="C15" s="72" t="s">
        <v>15</v>
      </c>
      <c r="D15" s="251" t="s">
        <v>385</v>
      </c>
      <c r="E15" s="285"/>
      <c r="F15" s="13">
        <v>15</v>
      </c>
      <c r="G15" s="12" t="s">
        <v>391</v>
      </c>
      <c r="H15" s="12" t="s">
        <v>516</v>
      </c>
      <c r="I15" s="13">
        <v>15</v>
      </c>
    </row>
    <row r="16" spans="1:13" s="3" customFormat="1" ht="20.100000000000001" customHeight="1">
      <c r="A16" s="249"/>
      <c r="B16" s="254"/>
      <c r="C16" s="72" t="s">
        <v>16</v>
      </c>
      <c r="D16" s="286" t="s">
        <v>386</v>
      </c>
      <c r="E16" s="287"/>
      <c r="F16" s="13">
        <v>15</v>
      </c>
      <c r="G16" s="152" t="s">
        <v>384</v>
      </c>
      <c r="H16" s="152">
        <v>1</v>
      </c>
      <c r="I16" s="13">
        <v>15</v>
      </c>
    </row>
    <row r="17" spans="1:14" s="3" customFormat="1" ht="20.100000000000001" customHeight="1">
      <c r="A17" s="249"/>
      <c r="B17" s="254"/>
      <c r="C17" s="74" t="s">
        <v>17</v>
      </c>
      <c r="D17" s="286" t="s">
        <v>387</v>
      </c>
      <c r="E17" s="287"/>
      <c r="F17" s="13">
        <v>10</v>
      </c>
      <c r="G17" s="152" t="s">
        <v>383</v>
      </c>
      <c r="H17" s="152" t="s">
        <v>515</v>
      </c>
      <c r="I17" s="13">
        <v>10</v>
      </c>
    </row>
    <row r="18" spans="1:14" s="3" customFormat="1" ht="20.100000000000001" customHeight="1">
      <c r="A18" s="249"/>
      <c r="B18" s="254"/>
      <c r="C18" s="74" t="s">
        <v>39</v>
      </c>
      <c r="D18" s="288" t="s">
        <v>388</v>
      </c>
      <c r="E18" s="289"/>
      <c r="F18" s="13">
        <v>10</v>
      </c>
      <c r="G18" s="152" t="s">
        <v>332</v>
      </c>
      <c r="H18" s="152">
        <v>1</v>
      </c>
      <c r="I18" s="13">
        <v>10</v>
      </c>
    </row>
    <row r="19" spans="1:14" s="151" customFormat="1" ht="20.100000000000001" customHeight="1">
      <c r="A19" s="249"/>
      <c r="B19" s="262" t="s">
        <v>109</v>
      </c>
      <c r="C19" s="177" t="s">
        <v>19</v>
      </c>
      <c r="D19" s="290" t="s">
        <v>389</v>
      </c>
      <c r="E19" s="290"/>
      <c r="F19" s="8">
        <v>30</v>
      </c>
      <c r="G19" s="94" t="s">
        <v>392</v>
      </c>
      <c r="H19" s="12" t="s">
        <v>517</v>
      </c>
      <c r="I19" s="8">
        <v>15</v>
      </c>
    </row>
    <row r="20" spans="1:14" s="3" customFormat="1" ht="20.100000000000001" customHeight="1">
      <c r="A20" s="249"/>
      <c r="B20" s="263"/>
      <c r="C20" s="71" t="s">
        <v>19</v>
      </c>
      <c r="D20" s="290" t="s">
        <v>390</v>
      </c>
      <c r="E20" s="290"/>
      <c r="F20" s="8">
        <v>30</v>
      </c>
      <c r="G20" s="94" t="s">
        <v>393</v>
      </c>
      <c r="H20" s="12" t="s">
        <v>518</v>
      </c>
      <c r="I20" s="8">
        <v>15</v>
      </c>
    </row>
    <row r="21" spans="1:14" s="3" customFormat="1" ht="23.25" customHeight="1">
      <c r="A21" s="249"/>
      <c r="B21" s="11" t="s">
        <v>37</v>
      </c>
      <c r="C21" s="86" t="s">
        <v>122</v>
      </c>
      <c r="D21" s="290" t="s">
        <v>124</v>
      </c>
      <c r="E21" s="290" t="s">
        <v>31</v>
      </c>
      <c r="F21" s="8">
        <v>10</v>
      </c>
      <c r="G21" s="152" t="s">
        <v>333</v>
      </c>
      <c r="H21" s="152">
        <v>0.95</v>
      </c>
      <c r="I21" s="8">
        <v>10</v>
      </c>
    </row>
    <row r="22" spans="1:14" s="3" customFormat="1" ht="20.100000000000001" customHeight="1">
      <c r="A22" s="249"/>
      <c r="B22" s="11" t="s">
        <v>36</v>
      </c>
      <c r="C22" s="71" t="s">
        <v>32</v>
      </c>
      <c r="D22" s="259" t="s">
        <v>32</v>
      </c>
      <c r="E22" s="259"/>
      <c r="F22" s="8">
        <v>10</v>
      </c>
      <c r="G22" s="9">
        <v>1</v>
      </c>
      <c r="H22" s="9">
        <v>1</v>
      </c>
      <c r="I22" s="8">
        <v>10</v>
      </c>
    </row>
    <row r="23" spans="1:14" s="3" customFormat="1" ht="20.100000000000001" customHeight="1">
      <c r="A23" s="250"/>
      <c r="B23" s="260" t="s">
        <v>35</v>
      </c>
      <c r="C23" s="260"/>
      <c r="D23" s="260"/>
      <c r="E23" s="260"/>
      <c r="F23" s="261"/>
      <c r="G23" s="260"/>
      <c r="H23" s="260"/>
      <c r="I23" s="8">
        <f>SUM(I15:I22)</f>
        <v>100</v>
      </c>
    </row>
    <row r="24" spans="1:14" s="3" customFormat="1" ht="102.75" customHeight="1">
      <c r="A24" s="7" t="s">
        <v>34</v>
      </c>
      <c r="B24" s="244" t="s">
        <v>92</v>
      </c>
      <c r="C24" s="245"/>
      <c r="D24" s="245"/>
      <c r="E24" s="245"/>
      <c r="F24" s="246"/>
      <c r="G24" s="245"/>
      <c r="H24" s="245"/>
      <c r="I24" s="247"/>
      <c r="N24" s="6"/>
    </row>
    <row r="25" spans="1:14" s="3" customFormat="1" ht="13.5">
      <c r="A25" s="5" t="s">
        <v>24</v>
      </c>
      <c r="B25" s="4"/>
      <c r="C25" s="4"/>
      <c r="D25" s="5"/>
      <c r="E25" s="4"/>
      <c r="F25" s="4"/>
      <c r="G25" s="4"/>
      <c r="H25" s="5" t="s">
        <v>33</v>
      </c>
      <c r="I25" s="4"/>
    </row>
    <row r="26" spans="1:14" s="3" customFormat="1" ht="198" customHeight="1">
      <c r="A26" s="264" t="s">
        <v>363</v>
      </c>
      <c r="B26" s="264"/>
      <c r="C26" s="265"/>
      <c r="D26" s="265"/>
      <c r="E26" s="265"/>
      <c r="F26" s="265"/>
      <c r="G26" s="265"/>
      <c r="H26" s="265"/>
      <c r="I26" s="265"/>
    </row>
    <row r="27" spans="1:14" s="3" customFormat="1" ht="13.5">
      <c r="F27" s="151"/>
    </row>
    <row r="28" spans="1:14" s="3" customFormat="1" ht="13.5">
      <c r="F28" s="151"/>
    </row>
    <row r="29" spans="1:14" s="3" customFormat="1" ht="13.5">
      <c r="F29" s="151"/>
    </row>
    <row r="30" spans="1:14" s="3" customFormat="1" ht="13.5">
      <c r="F30" s="151"/>
    </row>
    <row r="31" spans="1:14" s="3" customFormat="1" ht="13.5">
      <c r="F31" s="151"/>
    </row>
    <row r="32" spans="1:14" s="3" customFormat="1" ht="13.5">
      <c r="F32" s="151"/>
    </row>
    <row r="33" spans="6:6" s="3" customFormat="1" ht="13.5">
      <c r="F33" s="151"/>
    </row>
    <row r="34" spans="6:6" s="3" customFormat="1" ht="13.5">
      <c r="F34" s="151"/>
    </row>
    <row r="35" spans="6:6" s="3" customFormat="1" ht="13.5">
      <c r="F35" s="151"/>
    </row>
    <row r="36" spans="6:6" s="3" customFormat="1" ht="13.5">
      <c r="F36" s="151"/>
    </row>
  </sheetData>
  <mergeCells count="35">
    <mergeCell ref="A26:I26"/>
    <mergeCell ref="D19:E19"/>
    <mergeCell ref="E5:F5"/>
    <mergeCell ref="D6:F6"/>
    <mergeCell ref="E7:F7"/>
    <mergeCell ref="E8:F8"/>
    <mergeCell ref="E9:F9"/>
    <mergeCell ref="I11:I13"/>
    <mergeCell ref="A6:A9"/>
    <mergeCell ref="B6:C6"/>
    <mergeCell ref="G6:H6"/>
    <mergeCell ref="I7:I9"/>
    <mergeCell ref="A10:A13"/>
    <mergeCell ref="B10:D10"/>
    <mergeCell ref="E10:H10"/>
    <mergeCell ref="B11:D13"/>
    <mergeCell ref="A2:I2"/>
    <mergeCell ref="C3:E3"/>
    <mergeCell ref="H4:I4"/>
    <mergeCell ref="C5:D5"/>
    <mergeCell ref="G5:I5"/>
    <mergeCell ref="E11:H13"/>
    <mergeCell ref="B24:I24"/>
    <mergeCell ref="A14:A23"/>
    <mergeCell ref="D14:E14"/>
    <mergeCell ref="B15:B18"/>
    <mergeCell ref="D15:E15"/>
    <mergeCell ref="D16:E16"/>
    <mergeCell ref="D17:E17"/>
    <mergeCell ref="D18:E18"/>
    <mergeCell ref="D20:E20"/>
    <mergeCell ref="D21:E21"/>
    <mergeCell ref="D22:E22"/>
    <mergeCell ref="B23:H23"/>
    <mergeCell ref="B19:B20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"/>
  <sheetViews>
    <sheetView topLeftCell="B4" zoomScale="130" zoomScaleNormal="130" workbookViewId="0">
      <selection activeCell="G23" sqref="G23"/>
    </sheetView>
  </sheetViews>
  <sheetFormatPr defaultRowHeight="13.5"/>
  <cols>
    <col min="1" max="1" width="11.625" style="204" customWidth="1"/>
    <col min="2" max="2" width="10.625" style="204" customWidth="1"/>
    <col min="3" max="3" width="9" style="204"/>
    <col min="4" max="4" width="10.125" style="204" customWidth="1"/>
    <col min="5" max="5" width="11.625" style="204" customWidth="1"/>
    <col min="6" max="6" width="10.375" style="204" customWidth="1"/>
    <col min="7" max="7" width="11.625" style="204" customWidth="1"/>
    <col min="8" max="9" width="10.625" style="204" customWidth="1"/>
    <col min="10" max="11" width="9" style="204"/>
    <col min="12" max="12" width="19.25" style="204" customWidth="1"/>
    <col min="13" max="15" width="9" style="204"/>
    <col min="16" max="16" width="9.125" style="204" bestFit="1" customWidth="1"/>
    <col min="17" max="16384" width="9" style="204"/>
  </cols>
  <sheetData>
    <row r="1" spans="1:14" s="132" customFormat="1" ht="15.75" customHeight="1">
      <c r="A1" s="222" t="s">
        <v>306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4" s="133" customFormat="1" ht="25.5">
      <c r="A2" s="488" t="s">
        <v>307</v>
      </c>
      <c r="B2" s="488"/>
      <c r="C2" s="488"/>
      <c r="D2" s="488"/>
      <c r="E2" s="488"/>
      <c r="F2" s="488"/>
      <c r="G2" s="488"/>
      <c r="H2" s="488"/>
      <c r="I2" s="488"/>
      <c r="J2" s="221"/>
      <c r="K2" s="221"/>
      <c r="L2" s="221"/>
      <c r="M2" s="221"/>
    </row>
    <row r="3" spans="1:14" s="133" customFormat="1" ht="15" customHeight="1">
      <c r="A3" s="224"/>
      <c r="B3" s="224"/>
      <c r="C3" s="472" t="s">
        <v>364</v>
      </c>
      <c r="D3" s="472"/>
      <c r="E3" s="472"/>
      <c r="F3" s="225"/>
      <c r="G3" s="224"/>
      <c r="H3" s="224"/>
      <c r="I3" s="224"/>
      <c r="J3" s="221"/>
      <c r="K3" s="221"/>
      <c r="L3" s="221"/>
      <c r="M3" s="221"/>
    </row>
    <row r="4" spans="1:14" s="137" customFormat="1" ht="14.25" customHeight="1">
      <c r="A4" s="208" t="s">
        <v>464</v>
      </c>
      <c r="B4" s="207"/>
      <c r="C4" s="207"/>
      <c r="D4" s="207"/>
      <c r="E4" s="207"/>
      <c r="F4" s="207"/>
      <c r="G4" s="207"/>
      <c r="H4" s="489" t="s">
        <v>308</v>
      </c>
      <c r="I4" s="489"/>
      <c r="J4" s="206"/>
      <c r="K4" s="206"/>
      <c r="L4" s="206"/>
      <c r="M4" s="206"/>
    </row>
    <row r="5" spans="1:14" s="137" customFormat="1" ht="22.5" customHeight="1">
      <c r="A5" s="220" t="s">
        <v>51</v>
      </c>
      <c r="B5" s="215" t="s">
        <v>309</v>
      </c>
      <c r="C5" s="490" t="s">
        <v>485</v>
      </c>
      <c r="D5" s="491"/>
      <c r="E5" s="473" t="s">
        <v>311</v>
      </c>
      <c r="F5" s="475"/>
      <c r="G5" s="492" t="s">
        <v>465</v>
      </c>
      <c r="H5" s="474"/>
      <c r="I5" s="475"/>
      <c r="J5" s="206"/>
      <c r="K5" s="206"/>
      <c r="L5" s="206"/>
      <c r="M5" s="206"/>
    </row>
    <row r="6" spans="1:14" s="137" customFormat="1" ht="13.5" customHeight="1">
      <c r="A6" s="493" t="s">
        <v>0</v>
      </c>
      <c r="B6" s="473" t="s">
        <v>1</v>
      </c>
      <c r="C6" s="475"/>
      <c r="D6" s="473" t="s">
        <v>2</v>
      </c>
      <c r="E6" s="474"/>
      <c r="F6" s="475"/>
      <c r="G6" s="473" t="s">
        <v>313</v>
      </c>
      <c r="H6" s="475"/>
      <c r="I6" s="215" t="s">
        <v>314</v>
      </c>
      <c r="J6" s="206"/>
      <c r="K6" s="206"/>
      <c r="L6" s="206"/>
      <c r="M6" s="206"/>
    </row>
    <row r="7" spans="1:14" s="137" customFormat="1">
      <c r="A7" s="494"/>
      <c r="B7" s="218" t="s">
        <v>3</v>
      </c>
      <c r="C7" s="218">
        <v>25.48</v>
      </c>
      <c r="D7" s="218" t="s">
        <v>4</v>
      </c>
      <c r="E7" s="473">
        <v>25.48</v>
      </c>
      <c r="F7" s="475"/>
      <c r="G7" s="218" t="s">
        <v>5</v>
      </c>
      <c r="H7" s="218">
        <v>25.48</v>
      </c>
      <c r="I7" s="485">
        <v>1</v>
      </c>
      <c r="J7" s="206"/>
      <c r="K7" s="206"/>
      <c r="L7" s="206"/>
      <c r="M7" s="206"/>
    </row>
    <row r="8" spans="1:14" s="137" customFormat="1" ht="21">
      <c r="A8" s="494"/>
      <c r="B8" s="219" t="s">
        <v>6</v>
      </c>
      <c r="C8" s="218">
        <v>25.48</v>
      </c>
      <c r="D8" s="219" t="s">
        <v>6</v>
      </c>
      <c r="E8" s="473">
        <v>25.48</v>
      </c>
      <c r="F8" s="475"/>
      <c r="G8" s="219" t="s">
        <v>6</v>
      </c>
      <c r="H8" s="218">
        <v>25.48</v>
      </c>
      <c r="I8" s="486"/>
      <c r="J8" s="206"/>
      <c r="K8" s="206"/>
      <c r="L8" s="206"/>
      <c r="M8" s="206"/>
    </row>
    <row r="9" spans="1:14" s="137" customFormat="1">
      <c r="A9" s="495"/>
      <c r="B9" s="219" t="s">
        <v>7</v>
      </c>
      <c r="C9" s="218">
        <v>0</v>
      </c>
      <c r="D9" s="219" t="s">
        <v>7</v>
      </c>
      <c r="E9" s="473">
        <v>0</v>
      </c>
      <c r="F9" s="475"/>
      <c r="G9" s="219" t="s">
        <v>7</v>
      </c>
      <c r="H9" s="218">
        <v>0</v>
      </c>
      <c r="I9" s="487"/>
      <c r="J9" s="206"/>
      <c r="K9" s="206"/>
      <c r="L9" s="206"/>
      <c r="M9" s="206"/>
    </row>
    <row r="10" spans="1:14" s="137" customFormat="1">
      <c r="A10" s="496" t="s">
        <v>315</v>
      </c>
      <c r="B10" s="473" t="s">
        <v>8</v>
      </c>
      <c r="C10" s="474"/>
      <c r="D10" s="475"/>
      <c r="E10" s="499" t="s">
        <v>9</v>
      </c>
      <c r="F10" s="499"/>
      <c r="G10" s="499"/>
      <c r="H10" s="499"/>
      <c r="I10" s="215" t="s">
        <v>10</v>
      </c>
      <c r="J10" s="206"/>
      <c r="K10" s="206"/>
      <c r="L10" s="206"/>
      <c r="M10" s="206"/>
    </row>
    <row r="11" spans="1:14" s="137" customFormat="1" ht="24.95" customHeight="1">
      <c r="A11" s="497"/>
      <c r="B11" s="500" t="s">
        <v>466</v>
      </c>
      <c r="C11" s="501"/>
      <c r="D11" s="502"/>
      <c r="E11" s="500" t="s">
        <v>486</v>
      </c>
      <c r="F11" s="509"/>
      <c r="G11" s="501"/>
      <c r="H11" s="502"/>
      <c r="I11" s="485">
        <v>1</v>
      </c>
      <c r="J11" s="206"/>
      <c r="K11" s="206"/>
      <c r="L11" s="206"/>
      <c r="M11" s="217"/>
      <c r="N11" s="142"/>
    </row>
    <row r="12" spans="1:14" s="137" customFormat="1" ht="24.95" customHeight="1">
      <c r="A12" s="497"/>
      <c r="B12" s="503"/>
      <c r="C12" s="504"/>
      <c r="D12" s="505"/>
      <c r="E12" s="503"/>
      <c r="F12" s="510"/>
      <c r="G12" s="504"/>
      <c r="H12" s="505"/>
      <c r="I12" s="486"/>
      <c r="J12" s="206"/>
      <c r="K12" s="206"/>
      <c r="L12" s="206"/>
      <c r="M12" s="206"/>
    </row>
    <row r="13" spans="1:14" s="137" customFormat="1" ht="24.95" customHeight="1">
      <c r="A13" s="498"/>
      <c r="B13" s="506"/>
      <c r="C13" s="507"/>
      <c r="D13" s="508"/>
      <c r="E13" s="506"/>
      <c r="F13" s="507"/>
      <c r="G13" s="507"/>
      <c r="H13" s="508"/>
      <c r="I13" s="487"/>
      <c r="J13" s="206"/>
      <c r="K13" s="206"/>
      <c r="L13" s="206"/>
      <c r="M13" s="206"/>
    </row>
    <row r="14" spans="1:14" s="137" customFormat="1" ht="16.5" customHeight="1">
      <c r="A14" s="479" t="s">
        <v>44</v>
      </c>
      <c r="B14" s="216" t="s">
        <v>11</v>
      </c>
      <c r="C14" s="216" t="s">
        <v>12</v>
      </c>
      <c r="D14" s="479" t="s">
        <v>13</v>
      </c>
      <c r="E14" s="482"/>
      <c r="F14" s="223" t="s">
        <v>368</v>
      </c>
      <c r="G14" s="216" t="s">
        <v>14</v>
      </c>
      <c r="H14" s="216" t="s">
        <v>43</v>
      </c>
      <c r="I14" s="216" t="s">
        <v>317</v>
      </c>
      <c r="J14" s="206"/>
      <c r="K14" s="206"/>
      <c r="L14" s="206"/>
      <c r="M14" s="206"/>
    </row>
    <row r="15" spans="1:14" s="137" customFormat="1" ht="16.5" customHeight="1">
      <c r="A15" s="480"/>
      <c r="B15" s="483" t="s">
        <v>318</v>
      </c>
      <c r="C15" s="213" t="s">
        <v>15</v>
      </c>
      <c r="D15" s="484" t="s">
        <v>488</v>
      </c>
      <c r="E15" s="484"/>
      <c r="F15" s="211">
        <v>15</v>
      </c>
      <c r="G15" s="212">
        <v>1</v>
      </c>
      <c r="H15" s="212">
        <v>1</v>
      </c>
      <c r="I15" s="211">
        <v>15</v>
      </c>
      <c r="J15" s="206"/>
      <c r="K15" s="206"/>
      <c r="L15" s="206"/>
      <c r="M15" s="206"/>
    </row>
    <row r="16" spans="1:14" s="137" customFormat="1" ht="16.5" customHeight="1">
      <c r="A16" s="480"/>
      <c r="B16" s="483"/>
      <c r="C16" s="213" t="s">
        <v>16</v>
      </c>
      <c r="D16" s="484" t="s">
        <v>489</v>
      </c>
      <c r="E16" s="484" t="s">
        <v>26</v>
      </c>
      <c r="F16" s="211">
        <v>15</v>
      </c>
      <c r="G16" s="212">
        <v>1</v>
      </c>
      <c r="H16" s="212">
        <v>1</v>
      </c>
      <c r="I16" s="211">
        <v>15</v>
      </c>
      <c r="J16" s="206"/>
      <c r="K16" s="206"/>
      <c r="L16" s="206"/>
      <c r="M16" s="206"/>
    </row>
    <row r="17" spans="1:15" s="137" customFormat="1" ht="16.5" customHeight="1">
      <c r="A17" s="480"/>
      <c r="B17" s="483"/>
      <c r="C17" s="213" t="s">
        <v>17</v>
      </c>
      <c r="D17" s="484" t="s">
        <v>490</v>
      </c>
      <c r="E17" s="484" t="s">
        <v>27</v>
      </c>
      <c r="F17" s="211">
        <v>10</v>
      </c>
      <c r="G17" s="212">
        <v>1</v>
      </c>
      <c r="H17" s="212">
        <v>1</v>
      </c>
      <c r="I17" s="211">
        <v>10</v>
      </c>
      <c r="J17" s="206"/>
      <c r="K17" s="206"/>
      <c r="L17" s="206"/>
      <c r="M17" s="206"/>
      <c r="N17" s="206"/>
    </row>
    <row r="18" spans="1:15" s="137" customFormat="1" ht="16.5" customHeight="1">
      <c r="A18" s="480"/>
      <c r="B18" s="483"/>
      <c r="C18" s="213" t="s">
        <v>102</v>
      </c>
      <c r="D18" s="484" t="s">
        <v>491</v>
      </c>
      <c r="E18" s="484"/>
      <c r="F18" s="211">
        <v>10</v>
      </c>
      <c r="G18" s="212" t="s">
        <v>497</v>
      </c>
      <c r="H18" s="152" t="s">
        <v>548</v>
      </c>
      <c r="I18" s="211">
        <v>10</v>
      </c>
      <c r="J18" s="206"/>
      <c r="K18" s="206"/>
      <c r="L18" s="206"/>
      <c r="M18" s="206"/>
      <c r="N18" s="206"/>
    </row>
    <row r="19" spans="1:15" s="137" customFormat="1" ht="16.5" customHeight="1">
      <c r="A19" s="480"/>
      <c r="B19" s="511" t="s">
        <v>109</v>
      </c>
      <c r="C19" s="213" t="s">
        <v>18</v>
      </c>
      <c r="D19" s="484" t="s">
        <v>492</v>
      </c>
      <c r="E19" s="484" t="s">
        <v>28</v>
      </c>
      <c r="F19" s="211">
        <v>8</v>
      </c>
      <c r="G19" s="226" t="s">
        <v>498</v>
      </c>
      <c r="H19" s="152" t="s">
        <v>549</v>
      </c>
      <c r="I19" s="211">
        <v>8</v>
      </c>
      <c r="J19" s="206"/>
      <c r="K19" s="206"/>
      <c r="L19" s="206"/>
      <c r="M19" s="206"/>
      <c r="N19" s="206"/>
    </row>
    <row r="20" spans="1:15" s="137" customFormat="1" ht="16.5" customHeight="1">
      <c r="A20" s="480"/>
      <c r="B20" s="512"/>
      <c r="C20" s="213" t="s">
        <v>19</v>
      </c>
      <c r="D20" s="484" t="s">
        <v>493</v>
      </c>
      <c r="E20" s="484" t="s">
        <v>28</v>
      </c>
      <c r="F20" s="211">
        <v>8</v>
      </c>
      <c r="G20" s="226" t="s">
        <v>499</v>
      </c>
      <c r="H20" s="152" t="s">
        <v>550</v>
      </c>
      <c r="I20" s="211">
        <v>8</v>
      </c>
      <c r="J20" s="206"/>
      <c r="K20" s="206"/>
      <c r="L20" s="206"/>
      <c r="M20" s="206"/>
      <c r="N20" s="206"/>
    </row>
    <row r="21" spans="1:15" s="137" customFormat="1" ht="16.5" customHeight="1">
      <c r="A21" s="480"/>
      <c r="B21" s="512"/>
      <c r="C21" s="213" t="s">
        <v>487</v>
      </c>
      <c r="D21" s="484" t="s">
        <v>494</v>
      </c>
      <c r="E21" s="484" t="s">
        <v>28</v>
      </c>
      <c r="F21" s="211">
        <v>7</v>
      </c>
      <c r="G21" s="226" t="s">
        <v>500</v>
      </c>
      <c r="H21" s="212" t="s">
        <v>552</v>
      </c>
      <c r="I21" s="211">
        <v>7</v>
      </c>
      <c r="J21" s="206"/>
      <c r="K21" s="206"/>
      <c r="L21" s="206"/>
      <c r="M21" s="206"/>
      <c r="N21" s="206"/>
    </row>
    <row r="22" spans="1:15" s="137" customFormat="1" ht="16.5" customHeight="1">
      <c r="A22" s="480"/>
      <c r="B22" s="513"/>
      <c r="C22" s="213" t="s">
        <v>20</v>
      </c>
      <c r="D22" s="484" t="s">
        <v>495</v>
      </c>
      <c r="E22" s="484" t="s">
        <v>28</v>
      </c>
      <c r="F22" s="211">
        <v>7</v>
      </c>
      <c r="G22" s="226" t="s">
        <v>501</v>
      </c>
      <c r="H22" s="152" t="s">
        <v>551</v>
      </c>
      <c r="I22" s="211">
        <v>7</v>
      </c>
      <c r="J22" s="206"/>
      <c r="K22" s="206"/>
      <c r="L22" s="206"/>
      <c r="M22" s="206"/>
      <c r="N22" s="206"/>
    </row>
    <row r="23" spans="1:15" s="137" customFormat="1" ht="16.5" customHeight="1">
      <c r="A23" s="480"/>
      <c r="B23" s="214" t="s">
        <v>323</v>
      </c>
      <c r="C23" s="213" t="s">
        <v>21</v>
      </c>
      <c r="D23" s="484" t="s">
        <v>496</v>
      </c>
      <c r="E23" s="484" t="s">
        <v>31</v>
      </c>
      <c r="F23" s="211">
        <v>10</v>
      </c>
      <c r="G23" s="212" t="s">
        <v>567</v>
      </c>
      <c r="H23" s="212">
        <v>0.92</v>
      </c>
      <c r="I23" s="211">
        <v>10</v>
      </c>
      <c r="J23" s="206"/>
      <c r="K23" s="206"/>
      <c r="L23" s="206"/>
      <c r="M23" s="206"/>
      <c r="N23" s="206"/>
    </row>
    <row r="24" spans="1:15" s="137" customFormat="1" ht="16.5" customHeight="1">
      <c r="A24" s="480"/>
      <c r="B24" s="214" t="s">
        <v>324</v>
      </c>
      <c r="C24" s="213" t="s">
        <v>99</v>
      </c>
      <c r="D24" s="484" t="s">
        <v>99</v>
      </c>
      <c r="E24" s="484"/>
      <c r="F24" s="211">
        <v>10</v>
      </c>
      <c r="G24" s="212">
        <v>1</v>
      </c>
      <c r="H24" s="212">
        <v>1</v>
      </c>
      <c r="I24" s="211">
        <v>10</v>
      </c>
      <c r="J24" s="206"/>
      <c r="K24" s="206"/>
      <c r="L24" s="206"/>
      <c r="M24" s="206"/>
      <c r="N24" s="206"/>
    </row>
    <row r="25" spans="1:15" s="137" customFormat="1" ht="15" customHeight="1">
      <c r="A25" s="481"/>
      <c r="B25" s="483" t="s">
        <v>325</v>
      </c>
      <c r="C25" s="483"/>
      <c r="D25" s="483"/>
      <c r="E25" s="483"/>
      <c r="F25" s="483"/>
      <c r="G25" s="483"/>
      <c r="H25" s="483"/>
      <c r="I25" s="211">
        <v>100</v>
      </c>
      <c r="J25" s="206"/>
      <c r="K25" s="206"/>
      <c r="L25" s="206"/>
      <c r="M25" s="206"/>
      <c r="N25" s="206"/>
      <c r="O25" s="149"/>
    </row>
    <row r="26" spans="1:15" s="137" customFormat="1" ht="98.25" customHeight="1">
      <c r="A26" s="210" t="s">
        <v>326</v>
      </c>
      <c r="B26" s="476" t="s">
        <v>467</v>
      </c>
      <c r="C26" s="477"/>
      <c r="D26" s="477"/>
      <c r="E26" s="477"/>
      <c r="F26" s="477"/>
      <c r="G26" s="477"/>
      <c r="H26" s="477"/>
      <c r="I26" s="478"/>
      <c r="J26" s="206"/>
      <c r="K26" s="206"/>
      <c r="L26" s="206"/>
      <c r="M26" s="206"/>
      <c r="N26" s="209"/>
    </row>
    <row r="27" spans="1:15" s="205" customFormat="1" ht="17.25" customHeight="1">
      <c r="A27" s="208" t="s">
        <v>328</v>
      </c>
      <c r="B27" s="207"/>
      <c r="C27" s="207"/>
      <c r="D27" s="208"/>
      <c r="E27" s="207"/>
      <c r="F27" s="207"/>
      <c r="G27" s="207"/>
      <c r="H27" s="208" t="s">
        <v>329</v>
      </c>
      <c r="I27" s="207"/>
      <c r="J27" s="206"/>
      <c r="K27" s="206"/>
      <c r="L27" s="206"/>
      <c r="M27" s="206"/>
      <c r="N27" s="206"/>
    </row>
    <row r="28" spans="1:15" ht="201" customHeight="1">
      <c r="A28" s="264" t="s">
        <v>363</v>
      </c>
      <c r="B28" s="264"/>
      <c r="C28" s="265"/>
      <c r="D28" s="265"/>
      <c r="E28" s="265"/>
      <c r="F28" s="265"/>
      <c r="G28" s="265"/>
      <c r="H28" s="265"/>
      <c r="I28" s="265"/>
    </row>
  </sheetData>
  <mergeCells count="37">
    <mergeCell ref="B25:H25"/>
    <mergeCell ref="B26:I26"/>
    <mergeCell ref="A28:I28"/>
    <mergeCell ref="D20:E20"/>
    <mergeCell ref="D21:E21"/>
    <mergeCell ref="D22:E22"/>
    <mergeCell ref="B19:B22"/>
    <mergeCell ref="A14:A25"/>
    <mergeCell ref="D14:E14"/>
    <mergeCell ref="B15:B18"/>
    <mergeCell ref="D15:E15"/>
    <mergeCell ref="D16:E16"/>
    <mergeCell ref="D17:E17"/>
    <mergeCell ref="D18:E18"/>
    <mergeCell ref="D19:E19"/>
    <mergeCell ref="D23:E23"/>
    <mergeCell ref="D24:E24"/>
    <mergeCell ref="A10:A13"/>
    <mergeCell ref="B10:D10"/>
    <mergeCell ref="E10:H10"/>
    <mergeCell ref="B11:D13"/>
    <mergeCell ref="E11:H13"/>
    <mergeCell ref="I11:I13"/>
    <mergeCell ref="A6:A9"/>
    <mergeCell ref="B6:C6"/>
    <mergeCell ref="D6:F6"/>
    <mergeCell ref="G6:H6"/>
    <mergeCell ref="E7:F7"/>
    <mergeCell ref="I7:I9"/>
    <mergeCell ref="E8:F8"/>
    <mergeCell ref="E9:F9"/>
    <mergeCell ref="A2:I2"/>
    <mergeCell ref="C3:E3"/>
    <mergeCell ref="H4:I4"/>
    <mergeCell ref="C5:D5"/>
    <mergeCell ref="E5:F5"/>
    <mergeCell ref="G5:I5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5"/>
  <sheetViews>
    <sheetView topLeftCell="A7" zoomScale="130" zoomScaleNormal="130" workbookViewId="0">
      <selection activeCell="G20" sqref="G20"/>
    </sheetView>
  </sheetViews>
  <sheetFormatPr defaultRowHeight="13.5"/>
  <cols>
    <col min="1" max="1" width="11.625" style="204" customWidth="1"/>
    <col min="2" max="2" width="10.625" style="204" customWidth="1"/>
    <col min="3" max="3" width="9" style="204"/>
    <col min="4" max="4" width="10.125" style="204" customWidth="1"/>
    <col min="5" max="5" width="11.625" style="204" customWidth="1"/>
    <col min="6" max="6" width="10.5" style="204" customWidth="1"/>
    <col min="7" max="7" width="11.625" style="204" customWidth="1"/>
    <col min="8" max="9" width="10.625" style="204" customWidth="1"/>
    <col min="10" max="11" width="9" style="204"/>
    <col min="12" max="12" width="19.25" style="204" customWidth="1"/>
    <col min="13" max="15" width="9" style="204"/>
    <col min="16" max="16" width="9.125" style="204" bestFit="1" customWidth="1"/>
    <col min="17" max="16384" width="9" style="204"/>
  </cols>
  <sheetData>
    <row r="1" spans="1:14" s="132" customFormat="1" ht="18.75">
      <c r="A1" s="222" t="s">
        <v>306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4" s="133" customFormat="1" ht="25.5">
      <c r="A2" s="488" t="s">
        <v>307</v>
      </c>
      <c r="B2" s="488"/>
      <c r="C2" s="488"/>
      <c r="D2" s="488"/>
      <c r="E2" s="488"/>
      <c r="F2" s="488"/>
      <c r="G2" s="488"/>
      <c r="H2" s="488"/>
      <c r="I2" s="488"/>
      <c r="J2" s="221"/>
      <c r="K2" s="221"/>
      <c r="L2" s="221"/>
      <c r="M2" s="221"/>
    </row>
    <row r="3" spans="1:14" s="133" customFormat="1" ht="17.25" customHeight="1">
      <c r="A3" s="224"/>
      <c r="B3" s="224"/>
      <c r="C3" s="472" t="s">
        <v>364</v>
      </c>
      <c r="D3" s="472"/>
      <c r="E3" s="472"/>
      <c r="F3" s="225"/>
      <c r="G3" s="224"/>
      <c r="H3" s="224"/>
      <c r="I3" s="224"/>
      <c r="J3" s="221"/>
      <c r="K3" s="221"/>
      <c r="L3" s="221"/>
      <c r="M3" s="221"/>
    </row>
    <row r="4" spans="1:14" s="137" customFormat="1" ht="14.25" customHeight="1">
      <c r="A4" s="208" t="s">
        <v>464</v>
      </c>
      <c r="B4" s="207"/>
      <c r="C4" s="207"/>
      <c r="D4" s="207"/>
      <c r="E4" s="207"/>
      <c r="F4" s="207"/>
      <c r="G4" s="207"/>
      <c r="H4" s="489" t="s">
        <v>308</v>
      </c>
      <c r="I4" s="489"/>
      <c r="J4" s="206"/>
      <c r="K4" s="206"/>
      <c r="L4" s="206"/>
      <c r="M4" s="206"/>
    </row>
    <row r="5" spans="1:14" s="137" customFormat="1" ht="22.5" customHeight="1">
      <c r="A5" s="220" t="s">
        <v>51</v>
      </c>
      <c r="B5" s="215" t="s">
        <v>309</v>
      </c>
      <c r="C5" s="490" t="s">
        <v>502</v>
      </c>
      <c r="D5" s="491"/>
      <c r="E5" s="473" t="s">
        <v>311</v>
      </c>
      <c r="F5" s="475"/>
      <c r="G5" s="492" t="s">
        <v>465</v>
      </c>
      <c r="H5" s="474"/>
      <c r="I5" s="475"/>
      <c r="J5" s="206"/>
      <c r="K5" s="206"/>
      <c r="L5" s="206"/>
      <c r="M5" s="206"/>
    </row>
    <row r="6" spans="1:14" s="137" customFormat="1" ht="13.5" customHeight="1">
      <c r="A6" s="493" t="s">
        <v>0</v>
      </c>
      <c r="B6" s="473" t="s">
        <v>1</v>
      </c>
      <c r="C6" s="475"/>
      <c r="D6" s="473" t="s">
        <v>2</v>
      </c>
      <c r="E6" s="474"/>
      <c r="F6" s="475"/>
      <c r="G6" s="473" t="s">
        <v>313</v>
      </c>
      <c r="H6" s="475"/>
      <c r="I6" s="215" t="s">
        <v>314</v>
      </c>
      <c r="J6" s="206"/>
      <c r="K6" s="206"/>
      <c r="L6" s="206"/>
      <c r="M6" s="206"/>
    </row>
    <row r="7" spans="1:14" s="137" customFormat="1">
      <c r="A7" s="494"/>
      <c r="B7" s="218" t="s">
        <v>3</v>
      </c>
      <c r="C7" s="218">
        <v>2.5</v>
      </c>
      <c r="D7" s="218" t="s">
        <v>4</v>
      </c>
      <c r="E7" s="473">
        <v>2.5</v>
      </c>
      <c r="F7" s="475"/>
      <c r="G7" s="218" t="s">
        <v>5</v>
      </c>
      <c r="H7" s="218">
        <v>2.5</v>
      </c>
      <c r="I7" s="485">
        <v>1</v>
      </c>
      <c r="J7" s="206"/>
      <c r="K7" s="206"/>
      <c r="L7" s="206"/>
      <c r="M7" s="206"/>
    </row>
    <row r="8" spans="1:14" s="137" customFormat="1" ht="21">
      <c r="A8" s="494"/>
      <c r="B8" s="219" t="s">
        <v>6</v>
      </c>
      <c r="C8" s="218">
        <v>2.5</v>
      </c>
      <c r="D8" s="219" t="s">
        <v>6</v>
      </c>
      <c r="E8" s="473">
        <v>2.5</v>
      </c>
      <c r="F8" s="475"/>
      <c r="G8" s="219" t="s">
        <v>6</v>
      </c>
      <c r="H8" s="218">
        <v>2.5</v>
      </c>
      <c r="I8" s="486"/>
      <c r="J8" s="206"/>
      <c r="K8" s="206"/>
      <c r="L8" s="206"/>
      <c r="M8" s="206"/>
    </row>
    <row r="9" spans="1:14" s="137" customFormat="1">
      <c r="A9" s="495"/>
      <c r="B9" s="219" t="s">
        <v>7</v>
      </c>
      <c r="C9" s="218">
        <v>0</v>
      </c>
      <c r="D9" s="219" t="s">
        <v>7</v>
      </c>
      <c r="E9" s="473">
        <v>0</v>
      </c>
      <c r="F9" s="475"/>
      <c r="G9" s="219" t="s">
        <v>7</v>
      </c>
      <c r="H9" s="218">
        <v>0</v>
      </c>
      <c r="I9" s="487"/>
      <c r="J9" s="206"/>
      <c r="K9" s="206"/>
      <c r="L9" s="206"/>
      <c r="M9" s="206"/>
    </row>
    <row r="10" spans="1:14" s="137" customFormat="1">
      <c r="A10" s="496" t="s">
        <v>315</v>
      </c>
      <c r="B10" s="473" t="s">
        <v>8</v>
      </c>
      <c r="C10" s="474"/>
      <c r="D10" s="475"/>
      <c r="E10" s="499" t="s">
        <v>9</v>
      </c>
      <c r="F10" s="499"/>
      <c r="G10" s="499"/>
      <c r="H10" s="499"/>
      <c r="I10" s="215" t="s">
        <v>10</v>
      </c>
      <c r="J10" s="206"/>
      <c r="K10" s="206"/>
      <c r="L10" s="206"/>
      <c r="M10" s="206"/>
    </row>
    <row r="11" spans="1:14" s="137" customFormat="1" ht="24.95" customHeight="1">
      <c r="A11" s="497"/>
      <c r="B11" s="500" t="s">
        <v>466</v>
      </c>
      <c r="C11" s="501"/>
      <c r="D11" s="502"/>
      <c r="E11" s="500" t="s">
        <v>503</v>
      </c>
      <c r="F11" s="509"/>
      <c r="G11" s="501"/>
      <c r="H11" s="502"/>
      <c r="I11" s="485">
        <v>1</v>
      </c>
      <c r="J11" s="206"/>
      <c r="K11" s="206"/>
      <c r="L11" s="206"/>
      <c r="M11" s="217"/>
      <c r="N11" s="142"/>
    </row>
    <row r="12" spans="1:14" s="137" customFormat="1" ht="24.95" customHeight="1">
      <c r="A12" s="497"/>
      <c r="B12" s="503"/>
      <c r="C12" s="504"/>
      <c r="D12" s="505"/>
      <c r="E12" s="503"/>
      <c r="F12" s="510"/>
      <c r="G12" s="504"/>
      <c r="H12" s="505"/>
      <c r="I12" s="486"/>
      <c r="J12" s="206"/>
      <c r="K12" s="206"/>
      <c r="L12" s="206"/>
      <c r="M12" s="206"/>
    </row>
    <row r="13" spans="1:14" s="137" customFormat="1" ht="24.95" customHeight="1">
      <c r="A13" s="498"/>
      <c r="B13" s="506"/>
      <c r="C13" s="507"/>
      <c r="D13" s="508"/>
      <c r="E13" s="506"/>
      <c r="F13" s="507"/>
      <c r="G13" s="507"/>
      <c r="H13" s="508"/>
      <c r="I13" s="487"/>
      <c r="J13" s="206"/>
      <c r="K13" s="206"/>
      <c r="L13" s="206"/>
      <c r="M13" s="206"/>
    </row>
    <row r="14" spans="1:14" s="137" customFormat="1" ht="20.100000000000001" customHeight="1">
      <c r="A14" s="479" t="s">
        <v>44</v>
      </c>
      <c r="B14" s="216" t="s">
        <v>11</v>
      </c>
      <c r="C14" s="216" t="s">
        <v>12</v>
      </c>
      <c r="D14" s="479" t="s">
        <v>13</v>
      </c>
      <c r="E14" s="482"/>
      <c r="F14" s="223" t="s">
        <v>368</v>
      </c>
      <c r="G14" s="216" t="s">
        <v>14</v>
      </c>
      <c r="H14" s="216" t="s">
        <v>43</v>
      </c>
      <c r="I14" s="216" t="s">
        <v>317</v>
      </c>
      <c r="J14" s="206"/>
      <c r="K14" s="206"/>
      <c r="L14" s="206"/>
      <c r="M14" s="206"/>
    </row>
    <row r="15" spans="1:14" s="137" customFormat="1" ht="20.100000000000001" customHeight="1">
      <c r="A15" s="480"/>
      <c r="B15" s="483" t="s">
        <v>318</v>
      </c>
      <c r="C15" s="213" t="s">
        <v>15</v>
      </c>
      <c r="D15" s="484" t="s">
        <v>504</v>
      </c>
      <c r="E15" s="484"/>
      <c r="F15" s="211">
        <v>15</v>
      </c>
      <c r="G15" s="212" t="s">
        <v>566</v>
      </c>
      <c r="H15" s="212">
        <v>1</v>
      </c>
      <c r="I15" s="211">
        <v>15</v>
      </c>
      <c r="J15" s="206"/>
      <c r="K15" s="206"/>
      <c r="L15" s="206"/>
      <c r="M15" s="206"/>
    </row>
    <row r="16" spans="1:14" s="137" customFormat="1" ht="20.100000000000001" customHeight="1">
      <c r="A16" s="480"/>
      <c r="B16" s="483"/>
      <c r="C16" s="213" t="s">
        <v>16</v>
      </c>
      <c r="D16" s="484" t="s">
        <v>489</v>
      </c>
      <c r="E16" s="484" t="s">
        <v>26</v>
      </c>
      <c r="F16" s="211">
        <v>15</v>
      </c>
      <c r="G16" s="212" t="s">
        <v>566</v>
      </c>
      <c r="H16" s="212">
        <v>1</v>
      </c>
      <c r="I16" s="211">
        <v>15</v>
      </c>
      <c r="J16" s="206"/>
      <c r="K16" s="206"/>
      <c r="L16" s="206"/>
      <c r="M16" s="206"/>
    </row>
    <row r="17" spans="1:15" s="137" customFormat="1" ht="20.100000000000001" customHeight="1">
      <c r="A17" s="480"/>
      <c r="B17" s="483"/>
      <c r="C17" s="213" t="s">
        <v>17</v>
      </c>
      <c r="D17" s="484" t="s">
        <v>505</v>
      </c>
      <c r="E17" s="484" t="s">
        <v>27</v>
      </c>
      <c r="F17" s="211">
        <v>10</v>
      </c>
      <c r="G17" s="212" t="s">
        <v>566</v>
      </c>
      <c r="H17" s="212">
        <v>1</v>
      </c>
      <c r="I17" s="211">
        <v>10</v>
      </c>
      <c r="J17" s="206"/>
      <c r="K17" s="206"/>
      <c r="L17" s="206"/>
      <c r="M17" s="206"/>
      <c r="N17" s="206"/>
    </row>
    <row r="18" spans="1:15" s="137" customFormat="1" ht="20.100000000000001" customHeight="1">
      <c r="A18" s="480"/>
      <c r="B18" s="483"/>
      <c r="C18" s="213" t="s">
        <v>102</v>
      </c>
      <c r="D18" s="484" t="s">
        <v>506</v>
      </c>
      <c r="E18" s="484"/>
      <c r="F18" s="211">
        <v>10</v>
      </c>
      <c r="G18" s="212">
        <v>1</v>
      </c>
      <c r="H18" s="212">
        <v>1</v>
      </c>
      <c r="I18" s="211">
        <v>10</v>
      </c>
      <c r="J18" s="206"/>
      <c r="K18" s="206"/>
      <c r="L18" s="206"/>
      <c r="M18" s="206"/>
      <c r="N18" s="206"/>
    </row>
    <row r="19" spans="1:15" s="137" customFormat="1" ht="20.100000000000001" customHeight="1">
      <c r="A19" s="480"/>
      <c r="B19" s="213" t="s">
        <v>109</v>
      </c>
      <c r="C19" s="213" t="s">
        <v>20</v>
      </c>
      <c r="D19" s="484" t="s">
        <v>507</v>
      </c>
      <c r="E19" s="484" t="s">
        <v>28</v>
      </c>
      <c r="F19" s="211">
        <v>30</v>
      </c>
      <c r="G19" s="226" t="s">
        <v>509</v>
      </c>
      <c r="H19" s="152" t="s">
        <v>553</v>
      </c>
      <c r="I19" s="211">
        <v>30</v>
      </c>
      <c r="J19" s="206"/>
      <c r="K19" s="206"/>
      <c r="L19" s="206"/>
      <c r="M19" s="206"/>
      <c r="N19" s="206"/>
    </row>
    <row r="20" spans="1:15" s="137" customFormat="1" ht="20.100000000000001" customHeight="1">
      <c r="A20" s="480"/>
      <c r="B20" s="214" t="s">
        <v>323</v>
      </c>
      <c r="C20" s="213" t="s">
        <v>21</v>
      </c>
      <c r="D20" s="484" t="s">
        <v>508</v>
      </c>
      <c r="E20" s="484" t="s">
        <v>31</v>
      </c>
      <c r="F20" s="211">
        <v>10</v>
      </c>
      <c r="G20" s="212" t="s">
        <v>566</v>
      </c>
      <c r="H20" s="212">
        <v>0.97</v>
      </c>
      <c r="I20" s="211">
        <v>10</v>
      </c>
      <c r="J20" s="206"/>
      <c r="K20" s="206"/>
      <c r="L20" s="206"/>
      <c r="M20" s="206"/>
      <c r="N20" s="206"/>
    </row>
    <row r="21" spans="1:15" s="137" customFormat="1" ht="20.100000000000001" customHeight="1">
      <c r="A21" s="480"/>
      <c r="B21" s="214" t="s">
        <v>324</v>
      </c>
      <c r="C21" s="213" t="s">
        <v>99</v>
      </c>
      <c r="D21" s="484" t="s">
        <v>99</v>
      </c>
      <c r="E21" s="484"/>
      <c r="F21" s="211">
        <v>10</v>
      </c>
      <c r="G21" s="212">
        <v>1</v>
      </c>
      <c r="H21" s="212">
        <v>1</v>
      </c>
      <c r="I21" s="211">
        <v>10</v>
      </c>
      <c r="J21" s="206"/>
      <c r="K21" s="206"/>
      <c r="L21" s="206"/>
      <c r="M21" s="206"/>
      <c r="N21" s="206"/>
    </row>
    <row r="22" spans="1:15" s="137" customFormat="1" ht="21" customHeight="1">
      <c r="A22" s="481"/>
      <c r="B22" s="483" t="s">
        <v>325</v>
      </c>
      <c r="C22" s="483"/>
      <c r="D22" s="483"/>
      <c r="E22" s="483"/>
      <c r="F22" s="483"/>
      <c r="G22" s="483"/>
      <c r="H22" s="483"/>
      <c r="I22" s="211">
        <v>100</v>
      </c>
      <c r="J22" s="206"/>
      <c r="K22" s="206"/>
      <c r="L22" s="206"/>
      <c r="M22" s="206"/>
      <c r="N22" s="206"/>
      <c r="O22" s="149"/>
    </row>
    <row r="23" spans="1:15" s="137" customFormat="1" ht="103.5" customHeight="1">
      <c r="A23" s="210" t="s">
        <v>326</v>
      </c>
      <c r="B23" s="476" t="s">
        <v>467</v>
      </c>
      <c r="C23" s="477"/>
      <c r="D23" s="477"/>
      <c r="E23" s="477"/>
      <c r="F23" s="477"/>
      <c r="G23" s="477"/>
      <c r="H23" s="477"/>
      <c r="I23" s="478"/>
      <c r="J23" s="206"/>
      <c r="K23" s="206"/>
      <c r="L23" s="206"/>
      <c r="M23" s="206"/>
      <c r="N23" s="209"/>
    </row>
    <row r="24" spans="1:15" s="205" customFormat="1" ht="19.5" customHeight="1">
      <c r="A24" s="208" t="s">
        <v>328</v>
      </c>
      <c r="B24" s="207"/>
      <c r="C24" s="207"/>
      <c r="D24" s="208"/>
      <c r="E24" s="207"/>
      <c r="F24" s="207"/>
      <c r="G24" s="207"/>
      <c r="H24" s="208" t="s">
        <v>329</v>
      </c>
      <c r="I24" s="207"/>
      <c r="J24" s="206"/>
      <c r="K24" s="206"/>
      <c r="L24" s="206"/>
      <c r="M24" s="206"/>
      <c r="N24" s="206"/>
    </row>
    <row r="25" spans="1:15" ht="201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</sheetData>
  <mergeCells count="33">
    <mergeCell ref="B22:H22"/>
    <mergeCell ref="B23:I23"/>
    <mergeCell ref="A25:I25"/>
    <mergeCell ref="A14:A22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  <mergeCell ref="I11:I13"/>
    <mergeCell ref="A6:A9"/>
    <mergeCell ref="B6:C6"/>
    <mergeCell ref="D6:F6"/>
    <mergeCell ref="G6:H6"/>
    <mergeCell ref="E7:F7"/>
    <mergeCell ref="I7:I9"/>
    <mergeCell ref="E8:F8"/>
    <mergeCell ref="E9:F9"/>
    <mergeCell ref="A10:A13"/>
    <mergeCell ref="B10:D10"/>
    <mergeCell ref="E10:H10"/>
    <mergeCell ref="B11:D13"/>
    <mergeCell ref="E11:H13"/>
    <mergeCell ref="A2:I2"/>
    <mergeCell ref="C3:E3"/>
    <mergeCell ref="H4:I4"/>
    <mergeCell ref="C5:D5"/>
    <mergeCell ref="E5:F5"/>
    <mergeCell ref="G5:I5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N34"/>
  <sheetViews>
    <sheetView zoomScale="115" zoomScaleNormal="115" workbookViewId="0">
      <selection activeCell="H18" sqref="H18"/>
    </sheetView>
  </sheetViews>
  <sheetFormatPr defaultRowHeight="14.25"/>
  <cols>
    <col min="1" max="1" width="11" style="2" customWidth="1"/>
    <col min="2" max="2" width="10.625" style="2" customWidth="1"/>
    <col min="3" max="3" width="9" style="2"/>
    <col min="4" max="4" width="9.625" style="2" customWidth="1"/>
    <col min="5" max="5" width="10.375" style="2" customWidth="1"/>
    <col min="6" max="6" width="10.75" style="2" customWidth="1"/>
    <col min="7" max="7" width="13" style="2" customWidth="1"/>
    <col min="8" max="8" width="13.875" style="2" customWidth="1"/>
    <col min="9" max="14" width="9" style="2"/>
    <col min="15" max="15" width="9.125" style="1" bestFit="1" customWidth="1"/>
    <col min="16" max="16384" width="9" style="1"/>
  </cols>
  <sheetData>
    <row r="1" spans="1:13" s="2" customFormat="1" ht="18.75">
      <c r="A1" s="20" t="s">
        <v>74</v>
      </c>
    </row>
    <row r="2" spans="1:13" s="19" customFormat="1" ht="25.5">
      <c r="A2" s="269" t="s">
        <v>73</v>
      </c>
      <c r="B2" s="269"/>
      <c r="C2" s="269"/>
      <c r="D2" s="269"/>
      <c r="E2" s="269"/>
      <c r="F2" s="269"/>
      <c r="G2" s="269"/>
      <c r="H2" s="269"/>
      <c r="I2" s="269"/>
    </row>
    <row r="3" spans="1:13" s="39" customFormat="1" ht="17.25" customHeight="1">
      <c r="A3" s="70"/>
      <c r="B3" s="70"/>
      <c r="C3" s="270" t="s">
        <v>364</v>
      </c>
      <c r="D3" s="270"/>
      <c r="E3" s="270"/>
      <c r="F3" s="176"/>
      <c r="G3" s="70"/>
      <c r="H3" s="70"/>
      <c r="I3" s="70"/>
    </row>
    <row r="4" spans="1:13" s="3" customFormat="1" ht="14.25" customHeight="1">
      <c r="A4" s="5" t="s">
        <v>178</v>
      </c>
      <c r="B4" s="4"/>
      <c r="C4" s="4"/>
      <c r="D4" s="4"/>
      <c r="E4" s="4"/>
      <c r="F4" s="4"/>
      <c r="G4" s="4"/>
      <c r="H4" s="271" t="s">
        <v>72</v>
      </c>
      <c r="I4" s="271"/>
    </row>
    <row r="5" spans="1:13" s="3" customFormat="1" ht="13.5">
      <c r="A5" s="18" t="s">
        <v>51</v>
      </c>
      <c r="B5" s="15" t="s">
        <v>71</v>
      </c>
      <c r="C5" s="272" t="s">
        <v>70</v>
      </c>
      <c r="D5" s="273"/>
      <c r="E5" s="282" t="s">
        <v>69</v>
      </c>
      <c r="F5" s="283"/>
      <c r="G5" s="274" t="s">
        <v>181</v>
      </c>
      <c r="H5" s="275"/>
      <c r="I5" s="252"/>
    </row>
    <row r="6" spans="1:13" s="3" customFormat="1" ht="13.5">
      <c r="A6" s="253" t="s">
        <v>0</v>
      </c>
      <c r="B6" s="251" t="s">
        <v>1</v>
      </c>
      <c r="C6" s="252"/>
      <c r="D6" s="282" t="s">
        <v>2</v>
      </c>
      <c r="E6" s="284"/>
      <c r="F6" s="283"/>
      <c r="G6" s="251" t="s">
        <v>68</v>
      </c>
      <c r="H6" s="252"/>
      <c r="I6" s="15" t="s">
        <v>67</v>
      </c>
    </row>
    <row r="7" spans="1:13" s="3" customFormat="1" ht="13.5">
      <c r="A7" s="254"/>
      <c r="B7" s="16" t="s">
        <v>3</v>
      </c>
      <c r="C7" s="16">
        <v>10</v>
      </c>
      <c r="D7" s="16" t="s">
        <v>4</v>
      </c>
      <c r="E7" s="282">
        <v>10</v>
      </c>
      <c r="F7" s="283"/>
      <c r="G7" s="16" t="s">
        <v>5</v>
      </c>
      <c r="H7" s="16">
        <v>10</v>
      </c>
      <c r="I7" s="266">
        <f>H8/C8</f>
        <v>1</v>
      </c>
    </row>
    <row r="8" spans="1:13" s="3" customFormat="1" ht="21">
      <c r="A8" s="254"/>
      <c r="B8" s="17" t="s">
        <v>6</v>
      </c>
      <c r="C8" s="16">
        <v>10</v>
      </c>
      <c r="D8" s="17" t="s">
        <v>6</v>
      </c>
      <c r="E8" s="282">
        <v>10</v>
      </c>
      <c r="F8" s="283"/>
      <c r="G8" s="17" t="s">
        <v>6</v>
      </c>
      <c r="H8" s="16">
        <v>10</v>
      </c>
      <c r="I8" s="267"/>
    </row>
    <row r="9" spans="1:13" s="3" customFormat="1" ht="13.5">
      <c r="A9" s="276"/>
      <c r="B9" s="17" t="s">
        <v>7</v>
      </c>
      <c r="C9" s="16">
        <v>0</v>
      </c>
      <c r="D9" s="17" t="s">
        <v>7</v>
      </c>
      <c r="E9" s="282">
        <v>0</v>
      </c>
      <c r="F9" s="283"/>
      <c r="G9" s="17" t="s">
        <v>7</v>
      </c>
      <c r="H9" s="16">
        <v>0</v>
      </c>
      <c r="I9" s="268"/>
    </row>
    <row r="10" spans="1:13" s="3" customFormat="1" ht="13.5">
      <c r="A10" s="277" t="s">
        <v>66</v>
      </c>
      <c r="B10" s="251" t="s">
        <v>8</v>
      </c>
      <c r="C10" s="275"/>
      <c r="D10" s="252"/>
      <c r="E10" s="280" t="s">
        <v>9</v>
      </c>
      <c r="F10" s="281"/>
      <c r="G10" s="280"/>
      <c r="H10" s="280"/>
      <c r="I10" s="15" t="s">
        <v>10</v>
      </c>
    </row>
    <row r="11" spans="1:13" s="3" customFormat="1" ht="24.95" customHeight="1">
      <c r="A11" s="278"/>
      <c r="B11" s="232" t="s">
        <v>65</v>
      </c>
      <c r="C11" s="234"/>
      <c r="D11" s="235"/>
      <c r="E11" s="232" t="s">
        <v>371</v>
      </c>
      <c r="F11" s="233"/>
      <c r="G11" s="234"/>
      <c r="H11" s="235"/>
      <c r="I11" s="266">
        <v>1</v>
      </c>
      <c r="M11" s="14"/>
    </row>
    <row r="12" spans="1:13" s="3" customFormat="1" ht="24.95" customHeight="1">
      <c r="A12" s="278"/>
      <c r="B12" s="236"/>
      <c r="C12" s="238"/>
      <c r="D12" s="239"/>
      <c r="E12" s="236"/>
      <c r="F12" s="237"/>
      <c r="G12" s="238"/>
      <c r="H12" s="239"/>
      <c r="I12" s="267"/>
    </row>
    <row r="13" spans="1:13" s="3" customFormat="1" ht="24.95" customHeight="1">
      <c r="A13" s="279"/>
      <c r="B13" s="240"/>
      <c r="C13" s="242"/>
      <c r="D13" s="243"/>
      <c r="E13" s="240"/>
      <c r="F13" s="241"/>
      <c r="G13" s="242"/>
      <c r="H13" s="243"/>
      <c r="I13" s="268"/>
    </row>
    <row r="14" spans="1:13" s="3" customFormat="1" ht="20.100000000000001" customHeight="1">
      <c r="A14" s="248" t="s">
        <v>44</v>
      </c>
      <c r="B14" s="45" t="s">
        <v>11</v>
      </c>
      <c r="C14" s="15" t="s">
        <v>12</v>
      </c>
      <c r="D14" s="251" t="s">
        <v>13</v>
      </c>
      <c r="E14" s="252"/>
      <c r="F14" s="194" t="s">
        <v>368</v>
      </c>
      <c r="G14" s="15" t="s">
        <v>14</v>
      </c>
      <c r="H14" s="15" t="s">
        <v>43</v>
      </c>
      <c r="I14" s="15" t="s">
        <v>64</v>
      </c>
    </row>
    <row r="15" spans="1:13" s="3" customFormat="1" ht="20.100000000000001" customHeight="1">
      <c r="A15" s="249"/>
      <c r="B15" s="260" t="s">
        <v>63</v>
      </c>
      <c r="C15" s="56" t="s">
        <v>15</v>
      </c>
      <c r="D15" s="291" t="s">
        <v>394</v>
      </c>
      <c r="E15" s="292"/>
      <c r="F15" s="13">
        <v>15</v>
      </c>
      <c r="G15" s="152" t="s">
        <v>332</v>
      </c>
      <c r="H15" s="152">
        <v>1</v>
      </c>
      <c r="I15" s="13">
        <v>15</v>
      </c>
    </row>
    <row r="16" spans="1:13" s="3" customFormat="1" ht="20.100000000000001" customHeight="1">
      <c r="A16" s="249"/>
      <c r="B16" s="260"/>
      <c r="C16" s="56" t="s">
        <v>16</v>
      </c>
      <c r="D16" s="291" t="s">
        <v>145</v>
      </c>
      <c r="E16" s="292" t="s">
        <v>145</v>
      </c>
      <c r="F16" s="13">
        <v>15</v>
      </c>
      <c r="G16" s="152" t="s">
        <v>333</v>
      </c>
      <c r="H16" s="152">
        <v>1</v>
      </c>
      <c r="I16" s="13">
        <v>15</v>
      </c>
    </row>
    <row r="17" spans="1:14" s="3" customFormat="1" ht="20.100000000000001" customHeight="1">
      <c r="A17" s="249"/>
      <c r="B17" s="260"/>
      <c r="C17" s="44" t="s">
        <v>17</v>
      </c>
      <c r="D17" s="291" t="s">
        <v>146</v>
      </c>
      <c r="E17" s="292" t="s">
        <v>146</v>
      </c>
      <c r="F17" s="57">
        <v>10</v>
      </c>
      <c r="G17" s="152" t="s">
        <v>333</v>
      </c>
      <c r="H17" s="152">
        <v>1</v>
      </c>
      <c r="I17" s="57">
        <v>10</v>
      </c>
    </row>
    <row r="18" spans="1:14" s="3" customFormat="1" ht="18.75" customHeight="1">
      <c r="A18" s="249"/>
      <c r="B18" s="260"/>
      <c r="C18" s="46" t="s">
        <v>39</v>
      </c>
      <c r="D18" s="291" t="s">
        <v>395</v>
      </c>
      <c r="E18" s="292" t="s">
        <v>147</v>
      </c>
      <c r="F18" s="8">
        <v>10</v>
      </c>
      <c r="G18" s="152" t="s">
        <v>143</v>
      </c>
      <c r="H18" s="152" t="s">
        <v>143</v>
      </c>
      <c r="I18" s="8">
        <v>10</v>
      </c>
    </row>
    <row r="19" spans="1:14" s="3" customFormat="1" ht="20.100000000000001" customHeight="1">
      <c r="A19" s="249"/>
      <c r="B19" s="93" t="s">
        <v>62</v>
      </c>
      <c r="C19" s="11" t="s">
        <v>20</v>
      </c>
      <c r="D19" s="293" t="s">
        <v>148</v>
      </c>
      <c r="E19" s="294" t="s">
        <v>30</v>
      </c>
      <c r="F19" s="8">
        <v>30</v>
      </c>
      <c r="G19" s="98" t="s">
        <v>149</v>
      </c>
      <c r="H19" s="152" t="s">
        <v>519</v>
      </c>
      <c r="I19" s="8">
        <v>30</v>
      </c>
    </row>
    <row r="20" spans="1:14" s="3" customFormat="1" ht="20.100000000000001" customHeight="1">
      <c r="A20" s="249"/>
      <c r="B20" s="11" t="s">
        <v>61</v>
      </c>
      <c r="C20" s="10" t="s">
        <v>21</v>
      </c>
      <c r="D20" s="290" t="s">
        <v>31</v>
      </c>
      <c r="E20" s="290" t="s">
        <v>31</v>
      </c>
      <c r="F20" s="8">
        <v>10</v>
      </c>
      <c r="G20" s="152" t="s">
        <v>332</v>
      </c>
      <c r="H20" s="152">
        <v>0.97</v>
      </c>
      <c r="I20" s="8">
        <v>10</v>
      </c>
    </row>
    <row r="21" spans="1:14" s="3" customFormat="1" ht="20.100000000000001" customHeight="1">
      <c r="A21" s="249"/>
      <c r="B21" s="11" t="s">
        <v>60</v>
      </c>
      <c r="C21" s="10" t="s">
        <v>59</v>
      </c>
      <c r="D21" s="290" t="s">
        <v>59</v>
      </c>
      <c r="E21" s="290"/>
      <c r="F21" s="8">
        <v>10</v>
      </c>
      <c r="G21" s="9">
        <v>1</v>
      </c>
      <c r="H21" s="9">
        <v>1</v>
      </c>
      <c r="I21" s="8">
        <v>10</v>
      </c>
    </row>
    <row r="22" spans="1:14" s="3" customFormat="1" ht="20.100000000000001" customHeight="1">
      <c r="A22" s="250"/>
      <c r="B22" s="260" t="s">
        <v>58</v>
      </c>
      <c r="C22" s="260"/>
      <c r="D22" s="260"/>
      <c r="E22" s="260"/>
      <c r="F22" s="261"/>
      <c r="G22" s="260"/>
      <c r="H22" s="260"/>
      <c r="I22" s="8">
        <f>SUM(I15:I21)</f>
        <v>100</v>
      </c>
    </row>
    <row r="23" spans="1:14" s="3" customFormat="1" ht="118.5" customHeight="1">
      <c r="A23" s="7" t="s">
        <v>57</v>
      </c>
      <c r="B23" s="244" t="s">
        <v>80</v>
      </c>
      <c r="C23" s="245"/>
      <c r="D23" s="245"/>
      <c r="E23" s="245"/>
      <c r="F23" s="246"/>
      <c r="G23" s="245"/>
      <c r="H23" s="245"/>
      <c r="I23" s="247"/>
      <c r="N23" s="6"/>
    </row>
    <row r="24" spans="1:14" s="3" customFormat="1" ht="13.5">
      <c r="A24" s="5" t="s">
        <v>56</v>
      </c>
      <c r="B24" s="4"/>
      <c r="C24" s="4"/>
      <c r="D24" s="5"/>
      <c r="E24" s="4"/>
      <c r="F24" s="4"/>
      <c r="G24" s="4"/>
      <c r="H24" s="5" t="s">
        <v>55</v>
      </c>
      <c r="I24" s="4"/>
    </row>
    <row r="25" spans="1:14" s="3" customFormat="1" ht="192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  <row r="26" spans="1:14" s="3" customFormat="1" ht="13.5">
      <c r="F26" s="151"/>
    </row>
    <row r="27" spans="1:14" s="3" customFormat="1" ht="13.5">
      <c r="F27" s="151"/>
    </row>
    <row r="28" spans="1:14" s="3" customFormat="1" ht="13.5">
      <c r="F28" s="151"/>
    </row>
    <row r="29" spans="1:14" s="3" customFormat="1" ht="13.5">
      <c r="F29" s="151"/>
    </row>
    <row r="30" spans="1:14" s="3" customFormat="1" ht="13.5">
      <c r="F30" s="151"/>
    </row>
    <row r="31" spans="1:14" s="3" customFormat="1" ht="13.5">
      <c r="F31" s="151"/>
    </row>
    <row r="32" spans="1:14" s="3" customFormat="1" ht="13.5">
      <c r="F32" s="151"/>
    </row>
    <row r="33" spans="6:6" s="3" customFormat="1" ht="13.5">
      <c r="F33" s="151"/>
    </row>
    <row r="34" spans="6:6" s="3" customFormat="1" ht="13.5">
      <c r="F34" s="151"/>
    </row>
  </sheetData>
  <mergeCells count="33">
    <mergeCell ref="D19:E19"/>
    <mergeCell ref="E11:H13"/>
    <mergeCell ref="A25:I25"/>
    <mergeCell ref="E5:F5"/>
    <mergeCell ref="D6:F6"/>
    <mergeCell ref="E7:F7"/>
    <mergeCell ref="E8:F8"/>
    <mergeCell ref="E9:F9"/>
    <mergeCell ref="D20:E20"/>
    <mergeCell ref="D21:E21"/>
    <mergeCell ref="B22:H22"/>
    <mergeCell ref="B23:I23"/>
    <mergeCell ref="A14:A22"/>
    <mergeCell ref="D14:E14"/>
    <mergeCell ref="D15:E15"/>
    <mergeCell ref="D16:E16"/>
    <mergeCell ref="D17:E17"/>
    <mergeCell ref="C3:E3"/>
    <mergeCell ref="B15:B18"/>
    <mergeCell ref="D18:E18"/>
    <mergeCell ref="I11:I13"/>
    <mergeCell ref="A10:A13"/>
    <mergeCell ref="B10:D10"/>
    <mergeCell ref="E10:H10"/>
    <mergeCell ref="B11:D13"/>
    <mergeCell ref="A2:I2"/>
    <mergeCell ref="H4:I4"/>
    <mergeCell ref="C5:D5"/>
    <mergeCell ref="G5:I5"/>
    <mergeCell ref="A6:A9"/>
    <mergeCell ref="B6:C6"/>
    <mergeCell ref="G6:H6"/>
    <mergeCell ref="I7:I9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zoomScale="115" zoomScaleNormal="115" workbookViewId="0">
      <selection activeCell="G18" sqref="G18:H18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ht="18.75">
      <c r="A1" s="40" t="s">
        <v>74</v>
      </c>
    </row>
    <row r="2" spans="1:13" s="39" customFormat="1" ht="25.5">
      <c r="A2" s="312" t="s">
        <v>73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70"/>
      <c r="B3" s="70"/>
      <c r="C3" s="270" t="s">
        <v>364</v>
      </c>
      <c r="D3" s="270"/>
      <c r="E3" s="270"/>
      <c r="F3" s="176"/>
      <c r="G3" s="70"/>
      <c r="H3" s="70"/>
      <c r="I3" s="70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72</v>
      </c>
      <c r="I4" s="313"/>
    </row>
    <row r="5" spans="1:13" s="22" customFormat="1" ht="13.5">
      <c r="A5" s="38" t="s">
        <v>51</v>
      </c>
      <c r="B5" s="33" t="s">
        <v>71</v>
      </c>
      <c r="C5" s="314" t="s">
        <v>75</v>
      </c>
      <c r="D5" s="315"/>
      <c r="E5" s="327" t="s">
        <v>69</v>
      </c>
      <c r="F5" s="328"/>
      <c r="G5" s="316" t="s">
        <v>183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68</v>
      </c>
      <c r="H6" s="300"/>
      <c r="I6" s="33" t="s">
        <v>67</v>
      </c>
    </row>
    <row r="7" spans="1:13" s="22" customFormat="1" ht="13.5">
      <c r="A7" s="318"/>
      <c r="B7" s="36" t="s">
        <v>3</v>
      </c>
      <c r="C7" s="36">
        <v>6</v>
      </c>
      <c r="D7" s="36" t="s">
        <v>4</v>
      </c>
      <c r="E7" s="327">
        <v>6</v>
      </c>
      <c r="F7" s="328"/>
      <c r="G7" s="36" t="s">
        <v>5</v>
      </c>
      <c r="H7" s="36">
        <v>6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6</v>
      </c>
      <c r="D8" s="37" t="s">
        <v>6</v>
      </c>
      <c r="E8" s="327">
        <v>6</v>
      </c>
      <c r="F8" s="328"/>
      <c r="G8" s="37" t="s">
        <v>6</v>
      </c>
      <c r="H8" s="36">
        <v>6</v>
      </c>
      <c r="I8" s="321"/>
    </row>
    <row r="9" spans="1:13" s="22" customFormat="1" ht="13.5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 ht="13.5">
      <c r="A10" s="295" t="s">
        <v>66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33" t="s">
        <v>10</v>
      </c>
    </row>
    <row r="11" spans="1:13" s="22" customFormat="1" ht="24.95" customHeight="1">
      <c r="A11" s="296"/>
      <c r="B11" s="303" t="s">
        <v>65</v>
      </c>
      <c r="C11" s="304"/>
      <c r="D11" s="305"/>
      <c r="E11" s="303" t="s">
        <v>396</v>
      </c>
      <c r="F11" s="324"/>
      <c r="G11" s="304"/>
      <c r="H11" s="305"/>
      <c r="I11" s="320"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47" t="s">
        <v>11</v>
      </c>
      <c r="C14" s="33" t="s">
        <v>12</v>
      </c>
      <c r="D14" s="298" t="s">
        <v>13</v>
      </c>
      <c r="E14" s="300"/>
      <c r="F14" s="194" t="s">
        <v>368</v>
      </c>
      <c r="G14" s="33" t="s">
        <v>14</v>
      </c>
      <c r="H14" s="33" t="s">
        <v>43</v>
      </c>
      <c r="I14" s="33" t="s">
        <v>64</v>
      </c>
    </row>
    <row r="15" spans="1:13" s="22" customFormat="1" ht="20.100000000000001" customHeight="1">
      <c r="A15" s="336"/>
      <c r="B15" s="323" t="s">
        <v>63</v>
      </c>
      <c r="C15" s="48" t="s">
        <v>15</v>
      </c>
      <c r="D15" s="291" t="s">
        <v>335</v>
      </c>
      <c r="E15" s="287"/>
      <c r="F15" s="32">
        <v>15</v>
      </c>
      <c r="G15" s="28" t="s">
        <v>142</v>
      </c>
      <c r="H15" s="28" t="s">
        <v>142</v>
      </c>
      <c r="I15" s="32">
        <v>15</v>
      </c>
    </row>
    <row r="16" spans="1:13" s="22" customFormat="1" ht="20.100000000000001" customHeight="1">
      <c r="A16" s="336"/>
      <c r="B16" s="323"/>
      <c r="C16" s="48" t="s">
        <v>16</v>
      </c>
      <c r="D16" s="291" t="s">
        <v>138</v>
      </c>
      <c r="E16" s="287" t="s">
        <v>138</v>
      </c>
      <c r="F16" s="32">
        <v>15</v>
      </c>
      <c r="G16" s="28" t="s">
        <v>142</v>
      </c>
      <c r="H16" s="28" t="s">
        <v>142</v>
      </c>
      <c r="I16" s="32">
        <v>15</v>
      </c>
    </row>
    <row r="17" spans="1:14" s="22" customFormat="1" ht="20.100000000000001" customHeight="1">
      <c r="A17" s="336"/>
      <c r="B17" s="323"/>
      <c r="C17" s="48" t="s">
        <v>17</v>
      </c>
      <c r="D17" s="291" t="s">
        <v>139</v>
      </c>
      <c r="E17" s="287" t="s">
        <v>139</v>
      </c>
      <c r="F17" s="59">
        <v>10</v>
      </c>
      <c r="G17" s="58" t="s">
        <v>336</v>
      </c>
      <c r="H17" s="58" t="s">
        <v>555</v>
      </c>
      <c r="I17" s="59">
        <v>10</v>
      </c>
    </row>
    <row r="18" spans="1:14" s="22" customFormat="1" ht="20.100000000000001" customHeight="1">
      <c r="A18" s="336"/>
      <c r="B18" s="323"/>
      <c r="C18" s="46" t="s">
        <v>39</v>
      </c>
      <c r="D18" s="291" t="s">
        <v>397</v>
      </c>
      <c r="E18" s="287" t="s">
        <v>140</v>
      </c>
      <c r="F18" s="27">
        <v>10</v>
      </c>
      <c r="G18" s="58" t="s">
        <v>398</v>
      </c>
      <c r="H18" s="58" t="s">
        <v>399</v>
      </c>
      <c r="I18" s="27">
        <v>10</v>
      </c>
    </row>
    <row r="19" spans="1:14" s="22" customFormat="1" ht="20.100000000000001" customHeight="1">
      <c r="A19" s="336"/>
      <c r="B19" s="96" t="s">
        <v>38</v>
      </c>
      <c r="C19" s="29" t="s">
        <v>19</v>
      </c>
      <c r="D19" s="291" t="s">
        <v>141</v>
      </c>
      <c r="E19" s="287" t="s">
        <v>29</v>
      </c>
      <c r="F19" s="27">
        <v>30</v>
      </c>
      <c r="G19" s="41" t="s">
        <v>144</v>
      </c>
      <c r="H19" s="58" t="s">
        <v>520</v>
      </c>
      <c r="I19" s="27">
        <v>30</v>
      </c>
    </row>
    <row r="20" spans="1:14" s="22" customFormat="1" ht="20.100000000000001" customHeight="1">
      <c r="A20" s="336"/>
      <c r="B20" s="30" t="s">
        <v>61</v>
      </c>
      <c r="C20" s="92" t="s">
        <v>95</v>
      </c>
      <c r="D20" s="291" t="s">
        <v>124</v>
      </c>
      <c r="E20" s="287" t="s">
        <v>31</v>
      </c>
      <c r="F20" s="27">
        <v>10</v>
      </c>
      <c r="G20" s="28" t="s">
        <v>332</v>
      </c>
      <c r="H20" s="28">
        <v>0.97</v>
      </c>
      <c r="I20" s="27">
        <v>10</v>
      </c>
    </row>
    <row r="21" spans="1:14" s="22" customFormat="1" ht="20.100000000000001" customHeight="1">
      <c r="A21" s="336"/>
      <c r="B21" s="30" t="s">
        <v>60</v>
      </c>
      <c r="C21" s="29" t="s">
        <v>59</v>
      </c>
      <c r="D21" s="291" t="s">
        <v>59</v>
      </c>
      <c r="E21" s="287"/>
      <c r="F21" s="27">
        <v>10</v>
      </c>
      <c r="G21" s="28">
        <v>1</v>
      </c>
      <c r="H21" s="28">
        <v>1</v>
      </c>
      <c r="I21" s="27">
        <v>10</v>
      </c>
    </row>
    <row r="22" spans="1:14" s="22" customFormat="1" ht="20.100000000000001" customHeight="1">
      <c r="A22" s="337"/>
      <c r="B22" s="323" t="s">
        <v>58</v>
      </c>
      <c r="C22" s="323"/>
      <c r="D22" s="323"/>
      <c r="E22" s="323"/>
      <c r="F22" s="330"/>
      <c r="G22" s="323"/>
      <c r="H22" s="323"/>
      <c r="I22" s="27">
        <f>SUM(I15:I21)</f>
        <v>100</v>
      </c>
    </row>
    <row r="23" spans="1:14" s="22" customFormat="1" ht="105.75" customHeight="1">
      <c r="A23" s="26" t="s">
        <v>57</v>
      </c>
      <c r="B23" s="331" t="s">
        <v>94</v>
      </c>
      <c r="C23" s="332"/>
      <c r="D23" s="332"/>
      <c r="E23" s="332"/>
      <c r="F23" s="333"/>
      <c r="G23" s="332"/>
      <c r="H23" s="332"/>
      <c r="I23" s="334"/>
      <c r="N23" s="25"/>
    </row>
    <row r="24" spans="1:14" s="22" customFormat="1" ht="13.5">
      <c r="A24" s="24" t="s">
        <v>56</v>
      </c>
      <c r="B24" s="23"/>
      <c r="C24" s="23"/>
      <c r="D24" s="24"/>
      <c r="E24" s="23"/>
      <c r="F24" s="23"/>
      <c r="G24" s="23"/>
      <c r="H24" s="24" t="s">
        <v>55</v>
      </c>
      <c r="I24" s="23"/>
    </row>
    <row r="25" spans="1:14" s="3" customFormat="1" ht="212.25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  <row r="26" spans="1:14" s="22" customFormat="1" ht="13.5"/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</sheetData>
  <mergeCells count="33">
    <mergeCell ref="D19:E19"/>
    <mergeCell ref="E11:H13"/>
    <mergeCell ref="A25:I25"/>
    <mergeCell ref="E5:F5"/>
    <mergeCell ref="E7:F7"/>
    <mergeCell ref="D6:F6"/>
    <mergeCell ref="E8:F8"/>
    <mergeCell ref="E9:F9"/>
    <mergeCell ref="D20:E20"/>
    <mergeCell ref="D21:E21"/>
    <mergeCell ref="B22:H22"/>
    <mergeCell ref="B23:I23"/>
    <mergeCell ref="A14:A22"/>
    <mergeCell ref="D14:E14"/>
    <mergeCell ref="D15:E15"/>
    <mergeCell ref="D16:E16"/>
    <mergeCell ref="D17:E17"/>
    <mergeCell ref="C3:E3"/>
    <mergeCell ref="B15:B18"/>
    <mergeCell ref="D18:E18"/>
    <mergeCell ref="I11:I13"/>
    <mergeCell ref="A10:A13"/>
    <mergeCell ref="B10:D10"/>
    <mergeCell ref="E10:H10"/>
    <mergeCell ref="B11:D13"/>
    <mergeCell ref="A2:I2"/>
    <mergeCell ref="H4:I4"/>
    <mergeCell ref="C5:D5"/>
    <mergeCell ref="G5:I5"/>
    <mergeCell ref="A6:A9"/>
    <mergeCell ref="B6:C6"/>
    <mergeCell ref="G6:H6"/>
    <mergeCell ref="I7:I9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topLeftCell="B1" zoomScale="130" zoomScaleNormal="130" workbookViewId="0">
      <selection activeCell="H18" sqref="H18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ht="18.75">
      <c r="A1" s="40" t="s">
        <v>74</v>
      </c>
    </row>
    <row r="2" spans="1:13" s="39" customFormat="1" ht="25.5">
      <c r="A2" s="312" t="s">
        <v>73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70"/>
      <c r="B3" s="70"/>
      <c r="C3" s="270" t="s">
        <v>400</v>
      </c>
      <c r="D3" s="270"/>
      <c r="E3" s="270"/>
      <c r="F3" s="176"/>
      <c r="G3" s="70"/>
      <c r="H3" s="70"/>
      <c r="I3" s="70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72</v>
      </c>
      <c r="I4" s="313"/>
    </row>
    <row r="5" spans="1:13" s="22" customFormat="1" ht="13.5">
      <c r="A5" s="38" t="s">
        <v>51</v>
      </c>
      <c r="B5" s="33" t="s">
        <v>71</v>
      </c>
      <c r="C5" s="314" t="s">
        <v>79</v>
      </c>
      <c r="D5" s="315"/>
      <c r="E5" s="327" t="s">
        <v>69</v>
      </c>
      <c r="F5" s="328"/>
      <c r="G5" s="316" t="s">
        <v>181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68</v>
      </c>
      <c r="H6" s="300"/>
      <c r="I6" s="33" t="s">
        <v>67</v>
      </c>
    </row>
    <row r="7" spans="1:13" s="22" customFormat="1" ht="13.5">
      <c r="A7" s="318"/>
      <c r="B7" s="36" t="s">
        <v>3</v>
      </c>
      <c r="C7" s="36">
        <v>20</v>
      </c>
      <c r="D7" s="36" t="s">
        <v>4</v>
      </c>
      <c r="E7" s="327">
        <v>20</v>
      </c>
      <c r="F7" s="328"/>
      <c r="G7" s="36" t="s">
        <v>5</v>
      </c>
      <c r="H7" s="36">
        <v>20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20</v>
      </c>
      <c r="D8" s="37" t="s">
        <v>6</v>
      </c>
      <c r="E8" s="327">
        <v>20</v>
      </c>
      <c r="F8" s="328"/>
      <c r="G8" s="37" t="s">
        <v>6</v>
      </c>
      <c r="H8" s="36">
        <v>20</v>
      </c>
      <c r="I8" s="321"/>
    </row>
    <row r="9" spans="1:13" s="22" customFormat="1" ht="13.5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 ht="13.5">
      <c r="A10" s="295" t="s">
        <v>66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33" t="s">
        <v>10</v>
      </c>
    </row>
    <row r="11" spans="1:13" s="22" customFormat="1" ht="24.95" customHeight="1">
      <c r="A11" s="296"/>
      <c r="B11" s="303" t="s">
        <v>78</v>
      </c>
      <c r="C11" s="304"/>
      <c r="D11" s="305"/>
      <c r="E11" s="303" t="s">
        <v>401</v>
      </c>
      <c r="F11" s="324"/>
      <c r="G11" s="304"/>
      <c r="H11" s="305"/>
      <c r="I11" s="320">
        <f>I22/100</f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33" t="s">
        <v>11</v>
      </c>
      <c r="C14" s="33" t="s">
        <v>12</v>
      </c>
      <c r="D14" s="298" t="s">
        <v>13</v>
      </c>
      <c r="E14" s="300"/>
      <c r="F14" s="194" t="s">
        <v>368</v>
      </c>
      <c r="G14" s="33" t="s">
        <v>14</v>
      </c>
      <c r="H14" s="33" t="s">
        <v>43</v>
      </c>
      <c r="I14" s="33" t="s">
        <v>64</v>
      </c>
    </row>
    <row r="15" spans="1:13" s="22" customFormat="1" ht="20.100000000000001" customHeight="1">
      <c r="A15" s="336"/>
      <c r="B15" s="317" t="s">
        <v>63</v>
      </c>
      <c r="C15" s="34" t="s">
        <v>15</v>
      </c>
      <c r="D15" s="291" t="s">
        <v>158</v>
      </c>
      <c r="E15" s="287"/>
      <c r="F15" s="32">
        <v>15</v>
      </c>
      <c r="G15" s="28" t="s">
        <v>337</v>
      </c>
      <c r="H15" s="28" t="s">
        <v>556</v>
      </c>
      <c r="I15" s="32">
        <v>15</v>
      </c>
    </row>
    <row r="16" spans="1:13" s="22" customFormat="1" ht="20.100000000000001" customHeight="1">
      <c r="A16" s="336"/>
      <c r="B16" s="318"/>
      <c r="C16" s="55" t="s">
        <v>16</v>
      </c>
      <c r="D16" s="291" t="s">
        <v>157</v>
      </c>
      <c r="E16" s="287" t="s">
        <v>157</v>
      </c>
      <c r="F16" s="32">
        <v>15</v>
      </c>
      <c r="G16" s="28" t="s">
        <v>332</v>
      </c>
      <c r="H16" s="28">
        <v>0.98</v>
      </c>
      <c r="I16" s="32">
        <v>15</v>
      </c>
    </row>
    <row r="17" spans="1:14" s="22" customFormat="1" ht="20.100000000000001" customHeight="1">
      <c r="A17" s="336"/>
      <c r="B17" s="318"/>
      <c r="C17" s="34" t="s">
        <v>77</v>
      </c>
      <c r="D17" s="291" t="s">
        <v>159</v>
      </c>
      <c r="E17" s="287" t="s">
        <v>159</v>
      </c>
      <c r="F17" s="32">
        <v>10</v>
      </c>
      <c r="G17" s="28" t="s">
        <v>338</v>
      </c>
      <c r="H17" s="28" t="s">
        <v>521</v>
      </c>
      <c r="I17" s="32">
        <v>10</v>
      </c>
    </row>
    <row r="18" spans="1:14" s="22" customFormat="1" ht="20.100000000000001" customHeight="1">
      <c r="A18" s="336"/>
      <c r="B18" s="318"/>
      <c r="C18" s="33" t="s">
        <v>76</v>
      </c>
      <c r="D18" s="291" t="s">
        <v>160</v>
      </c>
      <c r="E18" s="287" t="s">
        <v>160</v>
      </c>
      <c r="F18" s="32">
        <v>10</v>
      </c>
      <c r="G18" s="28" t="s">
        <v>339</v>
      </c>
      <c r="H18" s="28" t="s">
        <v>557</v>
      </c>
      <c r="I18" s="32">
        <v>10</v>
      </c>
    </row>
    <row r="19" spans="1:14" s="22" customFormat="1" ht="20.100000000000001" customHeight="1">
      <c r="A19" s="336"/>
      <c r="B19" s="96" t="s">
        <v>62</v>
      </c>
      <c r="C19" s="30" t="s">
        <v>20</v>
      </c>
      <c r="D19" s="291" t="s">
        <v>161</v>
      </c>
      <c r="E19" s="287" t="s">
        <v>161</v>
      </c>
      <c r="F19" s="27">
        <v>30</v>
      </c>
      <c r="G19" s="175" t="s">
        <v>340</v>
      </c>
      <c r="H19" s="227" t="s">
        <v>522</v>
      </c>
      <c r="I19" s="27">
        <v>30</v>
      </c>
    </row>
    <row r="20" spans="1:14" s="22" customFormat="1" ht="20.100000000000001" customHeight="1">
      <c r="A20" s="336"/>
      <c r="B20" s="30" t="s">
        <v>61</v>
      </c>
      <c r="C20" s="29" t="s">
        <v>21</v>
      </c>
      <c r="D20" s="291" t="s">
        <v>162</v>
      </c>
      <c r="E20" s="287" t="s">
        <v>162</v>
      </c>
      <c r="F20" s="27">
        <v>10</v>
      </c>
      <c r="G20" s="28" t="s">
        <v>333</v>
      </c>
      <c r="H20" s="28">
        <v>0.95</v>
      </c>
      <c r="I20" s="27">
        <v>10</v>
      </c>
    </row>
    <row r="21" spans="1:14" s="22" customFormat="1" ht="20.100000000000001" customHeight="1">
      <c r="A21" s="336"/>
      <c r="B21" s="30" t="s">
        <v>60</v>
      </c>
      <c r="C21" s="29" t="s">
        <v>59</v>
      </c>
      <c r="D21" s="338" t="s">
        <v>59</v>
      </c>
      <c r="E21" s="338"/>
      <c r="F21" s="27">
        <v>10</v>
      </c>
      <c r="G21" s="28">
        <v>1</v>
      </c>
      <c r="H21" s="28">
        <v>1</v>
      </c>
      <c r="I21" s="27">
        <v>10</v>
      </c>
    </row>
    <row r="22" spans="1:14" s="22" customFormat="1" ht="20.100000000000001" customHeight="1">
      <c r="A22" s="337"/>
      <c r="B22" s="323" t="s">
        <v>58</v>
      </c>
      <c r="C22" s="323"/>
      <c r="D22" s="323"/>
      <c r="E22" s="323"/>
      <c r="F22" s="330"/>
      <c r="G22" s="323"/>
      <c r="H22" s="323"/>
      <c r="I22" s="27">
        <f>SUM(I15:I21)</f>
        <v>100</v>
      </c>
    </row>
    <row r="23" spans="1:14" s="22" customFormat="1" ht="96.75" customHeight="1">
      <c r="A23" s="26" t="s">
        <v>57</v>
      </c>
      <c r="B23" s="331" t="s">
        <v>80</v>
      </c>
      <c r="C23" s="332"/>
      <c r="D23" s="332"/>
      <c r="E23" s="332"/>
      <c r="F23" s="333"/>
      <c r="G23" s="332"/>
      <c r="H23" s="332"/>
      <c r="I23" s="334"/>
      <c r="N23" s="25"/>
    </row>
    <row r="24" spans="1:14" s="22" customFormat="1" ht="13.5">
      <c r="A24" s="24" t="s">
        <v>56</v>
      </c>
      <c r="B24" s="23"/>
      <c r="C24" s="23"/>
      <c r="D24" s="24"/>
      <c r="E24" s="23"/>
      <c r="F24" s="23"/>
      <c r="G24" s="23"/>
      <c r="H24" s="24" t="s">
        <v>55</v>
      </c>
      <c r="I24" s="23"/>
    </row>
    <row r="25" spans="1:14" s="3" customFormat="1" ht="201" customHeight="1">
      <c r="A25" s="264" t="s">
        <v>363</v>
      </c>
      <c r="B25" s="264"/>
      <c r="C25" s="265"/>
      <c r="D25" s="265"/>
      <c r="E25" s="265"/>
      <c r="F25" s="265"/>
      <c r="G25" s="265"/>
      <c r="H25" s="265"/>
      <c r="I25" s="265"/>
    </row>
    <row r="26" spans="1:14" s="22" customFormat="1" ht="13.5"/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</sheetData>
  <mergeCells count="33">
    <mergeCell ref="I11:I13"/>
    <mergeCell ref="D18:E18"/>
    <mergeCell ref="A25:I25"/>
    <mergeCell ref="D20:E20"/>
    <mergeCell ref="D21:E21"/>
    <mergeCell ref="B22:H22"/>
    <mergeCell ref="B23:I23"/>
    <mergeCell ref="A14:A22"/>
    <mergeCell ref="D14:E14"/>
    <mergeCell ref="B15:B18"/>
    <mergeCell ref="D19:E19"/>
    <mergeCell ref="D16:E16"/>
    <mergeCell ref="D15:E15"/>
    <mergeCell ref="D17:E17"/>
    <mergeCell ref="A10:A13"/>
    <mergeCell ref="E9:F9"/>
    <mergeCell ref="E10:H10"/>
    <mergeCell ref="B11:D13"/>
    <mergeCell ref="E11:H13"/>
    <mergeCell ref="B10:D10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E5:F5"/>
    <mergeCell ref="D6:F6"/>
    <mergeCell ref="E7:F7"/>
    <mergeCell ref="E8:F8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opLeftCell="B8" zoomScale="145" zoomScaleNormal="145" workbookViewId="0">
      <selection activeCell="H22" sqref="H22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ht="18.75">
      <c r="A1" s="40" t="s">
        <v>74</v>
      </c>
    </row>
    <row r="2" spans="1:13" s="39" customFormat="1" ht="25.5">
      <c r="A2" s="312" t="s">
        <v>73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70"/>
      <c r="B3" s="70"/>
      <c r="C3" s="270" t="s">
        <v>364</v>
      </c>
      <c r="D3" s="270"/>
      <c r="E3" s="270"/>
      <c r="F3" s="176"/>
      <c r="G3" s="70"/>
      <c r="H3" s="70"/>
      <c r="I3" s="70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72</v>
      </c>
      <c r="I4" s="313"/>
    </row>
    <row r="5" spans="1:13" s="22" customFormat="1" ht="13.5">
      <c r="A5" s="38" t="s">
        <v>51</v>
      </c>
      <c r="B5" s="33" t="s">
        <v>71</v>
      </c>
      <c r="C5" s="314" t="s">
        <v>137</v>
      </c>
      <c r="D5" s="315"/>
      <c r="E5" s="327" t="s">
        <v>69</v>
      </c>
      <c r="F5" s="328"/>
      <c r="G5" s="316" t="s">
        <v>181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68</v>
      </c>
      <c r="H6" s="300"/>
      <c r="I6" s="33" t="s">
        <v>67</v>
      </c>
    </row>
    <row r="7" spans="1:13" s="22" customFormat="1" ht="13.5">
      <c r="A7" s="318"/>
      <c r="B7" s="36" t="s">
        <v>3</v>
      </c>
      <c r="C7" s="36">
        <v>65.680000000000007</v>
      </c>
      <c r="D7" s="36" t="s">
        <v>4</v>
      </c>
      <c r="E7" s="327">
        <v>65.680000000000007</v>
      </c>
      <c r="F7" s="328"/>
      <c r="G7" s="36" t="s">
        <v>5</v>
      </c>
      <c r="H7" s="36">
        <v>65.680000000000007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65.680000000000007</v>
      </c>
      <c r="D8" s="37" t="s">
        <v>6</v>
      </c>
      <c r="E8" s="327">
        <v>65.680000000000007</v>
      </c>
      <c r="F8" s="328"/>
      <c r="G8" s="37" t="s">
        <v>6</v>
      </c>
      <c r="H8" s="36">
        <v>65.680000000000007</v>
      </c>
      <c r="I8" s="321"/>
    </row>
    <row r="9" spans="1:13" s="22" customFormat="1" ht="13.5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 ht="13.5">
      <c r="A10" s="295" t="s">
        <v>66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33" t="s">
        <v>10</v>
      </c>
    </row>
    <row r="11" spans="1:13" s="22" customFormat="1" ht="24.95" customHeight="1">
      <c r="A11" s="296"/>
      <c r="B11" s="303" t="s">
        <v>65</v>
      </c>
      <c r="C11" s="304"/>
      <c r="D11" s="305"/>
      <c r="E11" s="303" t="s">
        <v>403</v>
      </c>
      <c r="F11" s="324"/>
      <c r="G11" s="304"/>
      <c r="H11" s="305"/>
      <c r="I11" s="320"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52" t="s">
        <v>11</v>
      </c>
      <c r="C14" s="33" t="s">
        <v>12</v>
      </c>
      <c r="D14" s="298" t="s">
        <v>13</v>
      </c>
      <c r="E14" s="300"/>
      <c r="F14" s="194" t="s">
        <v>368</v>
      </c>
      <c r="G14" s="33" t="s">
        <v>14</v>
      </c>
      <c r="H14" s="33" t="s">
        <v>43</v>
      </c>
      <c r="I14" s="33" t="s">
        <v>64</v>
      </c>
    </row>
    <row r="15" spans="1:13" s="22" customFormat="1" ht="20.100000000000001" customHeight="1">
      <c r="A15" s="336"/>
      <c r="B15" s="323" t="s">
        <v>63</v>
      </c>
      <c r="C15" s="55" t="s">
        <v>15</v>
      </c>
      <c r="D15" s="291" t="s">
        <v>127</v>
      </c>
      <c r="E15" s="287"/>
      <c r="F15" s="32">
        <v>15</v>
      </c>
      <c r="G15" s="28" t="s">
        <v>558</v>
      </c>
      <c r="H15" s="28" t="s">
        <v>523</v>
      </c>
      <c r="I15" s="32">
        <v>15</v>
      </c>
    </row>
    <row r="16" spans="1:13" s="22" customFormat="1" ht="20.100000000000001" customHeight="1">
      <c r="A16" s="336"/>
      <c r="B16" s="323"/>
      <c r="C16" s="55" t="s">
        <v>16</v>
      </c>
      <c r="D16" s="291" t="s">
        <v>330</v>
      </c>
      <c r="E16" s="287" t="s">
        <v>128</v>
      </c>
      <c r="F16" s="32">
        <v>15</v>
      </c>
      <c r="G16" s="28" t="s">
        <v>330</v>
      </c>
      <c r="H16" s="12" t="s">
        <v>525</v>
      </c>
      <c r="I16" s="32">
        <v>15</v>
      </c>
    </row>
    <row r="17" spans="1:14" s="22" customFormat="1" ht="20.100000000000001" customHeight="1">
      <c r="A17" s="336"/>
      <c r="B17" s="323"/>
      <c r="C17" s="51" t="s">
        <v>17</v>
      </c>
      <c r="D17" s="291" t="s">
        <v>120</v>
      </c>
      <c r="E17" s="287" t="s">
        <v>120</v>
      </c>
      <c r="F17" s="59">
        <v>10</v>
      </c>
      <c r="G17" s="12" t="s">
        <v>404</v>
      </c>
      <c r="H17" s="12" t="s">
        <v>524</v>
      </c>
      <c r="I17" s="59">
        <v>10</v>
      </c>
    </row>
    <row r="18" spans="1:14" s="22" customFormat="1" ht="20.100000000000001" customHeight="1">
      <c r="A18" s="336"/>
      <c r="B18" s="323"/>
      <c r="C18" s="49" t="s">
        <v>39</v>
      </c>
      <c r="D18" s="291" t="s">
        <v>121</v>
      </c>
      <c r="E18" s="287" t="s">
        <v>121</v>
      </c>
      <c r="F18" s="27">
        <v>10</v>
      </c>
      <c r="G18" s="152" t="s">
        <v>332</v>
      </c>
      <c r="H18" s="152">
        <v>1</v>
      </c>
      <c r="I18" s="27">
        <v>10</v>
      </c>
    </row>
    <row r="19" spans="1:14" s="22" customFormat="1" ht="20.100000000000001" customHeight="1">
      <c r="A19" s="336"/>
      <c r="B19" s="339" t="s">
        <v>38</v>
      </c>
      <c r="C19" s="91" t="s">
        <v>19</v>
      </c>
      <c r="D19" s="291" t="s">
        <v>129</v>
      </c>
      <c r="E19" s="287" t="s">
        <v>129</v>
      </c>
      <c r="F19" s="27">
        <v>15</v>
      </c>
      <c r="G19" s="9" t="s">
        <v>131</v>
      </c>
      <c r="H19" s="12" t="s">
        <v>526</v>
      </c>
      <c r="I19" s="27">
        <v>15</v>
      </c>
    </row>
    <row r="20" spans="1:14" s="22" customFormat="1" ht="22.5" customHeight="1">
      <c r="A20" s="336"/>
      <c r="B20" s="340"/>
      <c r="C20" s="91" t="s">
        <v>20</v>
      </c>
      <c r="D20" s="291" t="s">
        <v>130</v>
      </c>
      <c r="E20" s="287" t="s">
        <v>130</v>
      </c>
      <c r="F20" s="27">
        <v>15</v>
      </c>
      <c r="G20" s="9" t="s">
        <v>130</v>
      </c>
      <c r="H20" s="12" t="s">
        <v>518</v>
      </c>
      <c r="I20" s="27">
        <v>15</v>
      </c>
    </row>
    <row r="21" spans="1:14" s="22" customFormat="1" ht="20.100000000000001" customHeight="1">
      <c r="A21" s="336"/>
      <c r="B21" s="30" t="s">
        <v>61</v>
      </c>
      <c r="C21" s="91" t="s">
        <v>95</v>
      </c>
      <c r="D21" s="341" t="s">
        <v>124</v>
      </c>
      <c r="E21" s="341" t="s">
        <v>31</v>
      </c>
      <c r="F21" s="27">
        <v>10</v>
      </c>
      <c r="G21" s="28" t="s">
        <v>333</v>
      </c>
      <c r="H21" s="28">
        <v>0.92</v>
      </c>
      <c r="I21" s="27">
        <v>10</v>
      </c>
    </row>
    <row r="22" spans="1:14" s="22" customFormat="1" ht="20.100000000000001" customHeight="1">
      <c r="A22" s="336"/>
      <c r="B22" s="30" t="s">
        <v>60</v>
      </c>
      <c r="C22" s="29" t="s">
        <v>59</v>
      </c>
      <c r="D22" s="341" t="s">
        <v>59</v>
      </c>
      <c r="E22" s="341"/>
      <c r="F22" s="27">
        <v>10</v>
      </c>
      <c r="G22" s="28">
        <v>1</v>
      </c>
      <c r="H22" s="28">
        <v>1</v>
      </c>
      <c r="I22" s="27">
        <v>10</v>
      </c>
    </row>
    <row r="23" spans="1:14" s="22" customFormat="1" ht="20.100000000000001" customHeight="1">
      <c r="A23" s="337"/>
      <c r="B23" s="323" t="s">
        <v>58</v>
      </c>
      <c r="C23" s="323"/>
      <c r="D23" s="323"/>
      <c r="E23" s="323"/>
      <c r="F23" s="330"/>
      <c r="G23" s="323"/>
      <c r="H23" s="323"/>
      <c r="I23" s="27">
        <f>SUM(I15:I22)</f>
        <v>100</v>
      </c>
    </row>
    <row r="24" spans="1:14" s="22" customFormat="1" ht="94.5" customHeight="1">
      <c r="A24" s="26" t="s">
        <v>57</v>
      </c>
      <c r="B24" s="331" t="s">
        <v>80</v>
      </c>
      <c r="C24" s="332"/>
      <c r="D24" s="332"/>
      <c r="E24" s="332"/>
      <c r="F24" s="333"/>
      <c r="G24" s="332"/>
      <c r="H24" s="332"/>
      <c r="I24" s="334"/>
      <c r="N24" s="25"/>
    </row>
    <row r="25" spans="1:14" s="22" customFormat="1" ht="13.5">
      <c r="A25" s="24" t="s">
        <v>56</v>
      </c>
      <c r="B25" s="23"/>
      <c r="C25" s="23"/>
      <c r="D25" s="24"/>
      <c r="E25" s="23"/>
      <c r="F25" s="23"/>
      <c r="G25" s="23"/>
      <c r="H25" s="24" t="s">
        <v>55</v>
      </c>
      <c r="I25" s="23"/>
    </row>
    <row r="26" spans="1:14" s="3" customFormat="1" ht="198.75" customHeight="1">
      <c r="A26" s="264" t="s">
        <v>402</v>
      </c>
      <c r="B26" s="264"/>
      <c r="C26" s="265"/>
      <c r="D26" s="265"/>
      <c r="E26" s="265"/>
      <c r="F26" s="265"/>
      <c r="G26" s="265"/>
      <c r="H26" s="265"/>
      <c r="I26" s="265"/>
    </row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  <row r="36" s="22" customFormat="1" ht="13.5"/>
  </sheetData>
  <mergeCells count="35">
    <mergeCell ref="A26:I26"/>
    <mergeCell ref="E5:F5"/>
    <mergeCell ref="D6:F6"/>
    <mergeCell ref="E7:F7"/>
    <mergeCell ref="E8:F8"/>
    <mergeCell ref="E9:F9"/>
    <mergeCell ref="D21:E21"/>
    <mergeCell ref="D22:E22"/>
    <mergeCell ref="B23:H23"/>
    <mergeCell ref="B24:I24"/>
    <mergeCell ref="A14:A23"/>
    <mergeCell ref="D14:E14"/>
    <mergeCell ref="D15:E15"/>
    <mergeCell ref="D16:E16"/>
    <mergeCell ref="D17:E17"/>
    <mergeCell ref="D19:E19"/>
    <mergeCell ref="D20:E20"/>
    <mergeCell ref="D18:E18"/>
    <mergeCell ref="B15:B18"/>
    <mergeCell ref="B19:B20"/>
    <mergeCell ref="I11:I13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A10:A13"/>
    <mergeCell ref="B10:D10"/>
    <mergeCell ref="E10:H10"/>
    <mergeCell ref="B11:D13"/>
    <mergeCell ref="E11:H13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opLeftCell="A7" zoomScale="115" zoomScaleNormal="115" workbookViewId="0">
      <selection activeCell="H19" sqref="H19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s="121" customFormat="1" ht="18.75">
      <c r="A1" s="169" t="s">
        <v>306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39" customFormat="1" ht="25.5">
      <c r="A2" s="352" t="s">
        <v>307</v>
      </c>
      <c r="B2" s="352"/>
      <c r="C2" s="352"/>
      <c r="D2" s="352"/>
      <c r="E2" s="352"/>
      <c r="F2" s="352"/>
      <c r="G2" s="352"/>
      <c r="H2" s="352"/>
      <c r="I2" s="352"/>
      <c r="J2" s="168"/>
      <c r="K2" s="168"/>
      <c r="L2" s="168"/>
      <c r="M2" s="168"/>
    </row>
    <row r="3" spans="1:13" s="39" customFormat="1" ht="17.25" customHeight="1">
      <c r="A3" s="172"/>
      <c r="B3" s="172"/>
      <c r="C3" s="362" t="s">
        <v>405</v>
      </c>
      <c r="D3" s="362"/>
      <c r="E3" s="362"/>
      <c r="F3" s="178"/>
      <c r="G3" s="172"/>
      <c r="H3" s="172"/>
      <c r="I3" s="172"/>
      <c r="J3" s="168"/>
      <c r="K3" s="168"/>
      <c r="L3" s="168"/>
      <c r="M3" s="168"/>
    </row>
    <row r="4" spans="1:13" s="22" customFormat="1" ht="14.25" customHeight="1">
      <c r="A4" s="155" t="s">
        <v>178</v>
      </c>
      <c r="B4" s="154"/>
      <c r="C4" s="154"/>
      <c r="D4" s="154"/>
      <c r="E4" s="154"/>
      <c r="F4" s="154"/>
      <c r="G4" s="154"/>
      <c r="H4" s="353" t="s">
        <v>308</v>
      </c>
      <c r="I4" s="353"/>
      <c r="J4" s="153"/>
      <c r="K4" s="153"/>
      <c r="L4" s="153"/>
      <c r="M4" s="153"/>
    </row>
    <row r="5" spans="1:13" s="22" customFormat="1" ht="22.5" customHeight="1">
      <c r="A5" s="167" t="s">
        <v>51</v>
      </c>
      <c r="B5" s="162" t="s">
        <v>309</v>
      </c>
      <c r="C5" s="354" t="s">
        <v>310</v>
      </c>
      <c r="D5" s="355"/>
      <c r="E5" s="363" t="s">
        <v>311</v>
      </c>
      <c r="F5" s="364"/>
      <c r="G5" s="356" t="s">
        <v>312</v>
      </c>
      <c r="H5" s="357"/>
      <c r="I5" s="347"/>
      <c r="J5" s="153"/>
      <c r="K5" s="153"/>
      <c r="L5" s="153"/>
      <c r="M5" s="153"/>
    </row>
    <row r="6" spans="1:13" s="22" customFormat="1" ht="13.5" customHeight="1">
      <c r="A6" s="348" t="s">
        <v>0</v>
      </c>
      <c r="B6" s="346" t="s">
        <v>1</v>
      </c>
      <c r="C6" s="347"/>
      <c r="D6" s="363" t="s">
        <v>2</v>
      </c>
      <c r="E6" s="365"/>
      <c r="F6" s="364"/>
      <c r="G6" s="346" t="s">
        <v>313</v>
      </c>
      <c r="H6" s="347"/>
      <c r="I6" s="162" t="s">
        <v>314</v>
      </c>
      <c r="J6" s="153"/>
      <c r="K6" s="153"/>
      <c r="L6" s="153"/>
      <c r="M6" s="153"/>
    </row>
    <row r="7" spans="1:13" s="22" customFormat="1" ht="13.5">
      <c r="A7" s="349"/>
      <c r="B7" s="165" t="s">
        <v>3</v>
      </c>
      <c r="C7" s="165">
        <v>1.92</v>
      </c>
      <c r="D7" s="165" t="s">
        <v>4</v>
      </c>
      <c r="E7" s="363">
        <v>1.92</v>
      </c>
      <c r="F7" s="364"/>
      <c r="G7" s="165" t="s">
        <v>5</v>
      </c>
      <c r="H7" s="165">
        <v>1.92</v>
      </c>
      <c r="I7" s="359">
        <v>1</v>
      </c>
      <c r="J7" s="153"/>
      <c r="K7" s="153"/>
      <c r="L7" s="153"/>
      <c r="M7" s="153"/>
    </row>
    <row r="8" spans="1:13" s="22" customFormat="1" ht="21">
      <c r="A8" s="349"/>
      <c r="B8" s="166" t="s">
        <v>6</v>
      </c>
      <c r="C8" s="165">
        <v>1.92</v>
      </c>
      <c r="D8" s="166" t="s">
        <v>6</v>
      </c>
      <c r="E8" s="363">
        <v>1.92</v>
      </c>
      <c r="F8" s="364"/>
      <c r="G8" s="166" t="s">
        <v>6</v>
      </c>
      <c r="H8" s="165">
        <v>1.92</v>
      </c>
      <c r="I8" s="360"/>
      <c r="J8" s="153"/>
      <c r="K8" s="153"/>
      <c r="L8" s="153"/>
      <c r="M8" s="153"/>
    </row>
    <row r="9" spans="1:13" s="22" customFormat="1" ht="13.5">
      <c r="A9" s="358"/>
      <c r="B9" s="166" t="s">
        <v>7</v>
      </c>
      <c r="C9" s="165">
        <v>0</v>
      </c>
      <c r="D9" s="166" t="s">
        <v>7</v>
      </c>
      <c r="E9" s="363">
        <v>0</v>
      </c>
      <c r="F9" s="364"/>
      <c r="G9" s="166" t="s">
        <v>7</v>
      </c>
      <c r="H9" s="165">
        <v>0</v>
      </c>
      <c r="I9" s="361"/>
      <c r="J9" s="153"/>
      <c r="K9" s="153"/>
      <c r="L9" s="153"/>
      <c r="M9" s="153"/>
    </row>
    <row r="10" spans="1:13" s="22" customFormat="1" ht="13.5">
      <c r="A10" s="366" t="s">
        <v>315</v>
      </c>
      <c r="B10" s="346" t="s">
        <v>8</v>
      </c>
      <c r="C10" s="357"/>
      <c r="D10" s="347"/>
      <c r="E10" s="369" t="s">
        <v>9</v>
      </c>
      <c r="F10" s="370"/>
      <c r="G10" s="369"/>
      <c r="H10" s="369"/>
      <c r="I10" s="162" t="s">
        <v>10</v>
      </c>
      <c r="J10" s="153"/>
      <c r="K10" s="153"/>
      <c r="L10" s="153"/>
      <c r="M10" s="153"/>
    </row>
    <row r="11" spans="1:13" s="22" customFormat="1" ht="24.95" customHeight="1">
      <c r="A11" s="367"/>
      <c r="B11" s="371" t="s">
        <v>316</v>
      </c>
      <c r="C11" s="372"/>
      <c r="D11" s="373"/>
      <c r="E11" s="371" t="s">
        <v>406</v>
      </c>
      <c r="F11" s="380"/>
      <c r="G11" s="372"/>
      <c r="H11" s="373"/>
      <c r="I11" s="359">
        <v>1</v>
      </c>
      <c r="J11" s="153"/>
      <c r="K11" s="153"/>
      <c r="L11" s="153"/>
      <c r="M11" s="164"/>
    </row>
    <row r="12" spans="1:13" s="22" customFormat="1" ht="24.95" customHeight="1">
      <c r="A12" s="367"/>
      <c r="B12" s="374"/>
      <c r="C12" s="375"/>
      <c r="D12" s="376"/>
      <c r="E12" s="374"/>
      <c r="F12" s="381"/>
      <c r="G12" s="375"/>
      <c r="H12" s="376"/>
      <c r="I12" s="360"/>
      <c r="J12" s="153"/>
      <c r="K12" s="153"/>
      <c r="L12" s="153"/>
      <c r="M12" s="153"/>
    </row>
    <row r="13" spans="1:13" s="22" customFormat="1" ht="24.95" customHeight="1">
      <c r="A13" s="368"/>
      <c r="B13" s="377"/>
      <c r="C13" s="378"/>
      <c r="D13" s="379"/>
      <c r="E13" s="377"/>
      <c r="F13" s="382"/>
      <c r="G13" s="378"/>
      <c r="H13" s="379"/>
      <c r="I13" s="361"/>
      <c r="J13" s="153"/>
      <c r="K13" s="153"/>
      <c r="L13" s="153"/>
      <c r="M13" s="153"/>
    </row>
    <row r="14" spans="1:13" s="22" customFormat="1" ht="20.100000000000001" customHeight="1">
      <c r="A14" s="388" t="s">
        <v>44</v>
      </c>
      <c r="B14" s="162" t="s">
        <v>11</v>
      </c>
      <c r="C14" s="162" t="s">
        <v>12</v>
      </c>
      <c r="D14" s="346" t="s">
        <v>13</v>
      </c>
      <c r="E14" s="347"/>
      <c r="F14" s="194" t="s">
        <v>368</v>
      </c>
      <c r="G14" s="162" t="s">
        <v>14</v>
      </c>
      <c r="H14" s="162" t="s">
        <v>43</v>
      </c>
      <c r="I14" s="162" t="s">
        <v>317</v>
      </c>
      <c r="J14" s="153"/>
      <c r="K14" s="153"/>
      <c r="L14" s="153"/>
      <c r="M14" s="153"/>
    </row>
    <row r="15" spans="1:13" s="22" customFormat="1" ht="20.100000000000001" customHeight="1">
      <c r="A15" s="389"/>
      <c r="B15" s="348" t="s">
        <v>318</v>
      </c>
      <c r="C15" s="163" t="s">
        <v>15</v>
      </c>
      <c r="D15" s="350" t="s">
        <v>319</v>
      </c>
      <c r="E15" s="351"/>
      <c r="F15" s="161">
        <v>15</v>
      </c>
      <c r="G15" s="170" t="s">
        <v>341</v>
      </c>
      <c r="H15" s="170" t="s">
        <v>527</v>
      </c>
      <c r="I15" s="161">
        <v>15</v>
      </c>
      <c r="J15" s="153"/>
      <c r="K15" s="153"/>
      <c r="L15" s="153"/>
      <c r="M15" s="153"/>
    </row>
    <row r="16" spans="1:13" s="22" customFormat="1" ht="20.100000000000001" customHeight="1">
      <c r="A16" s="389"/>
      <c r="B16" s="349"/>
      <c r="C16" s="171" t="s">
        <v>16</v>
      </c>
      <c r="D16" s="257" t="s">
        <v>119</v>
      </c>
      <c r="E16" s="258"/>
      <c r="F16" s="161">
        <v>15</v>
      </c>
      <c r="G16" s="152" t="s">
        <v>332</v>
      </c>
      <c r="H16" s="152">
        <v>1</v>
      </c>
      <c r="I16" s="161">
        <v>15</v>
      </c>
      <c r="J16" s="153"/>
      <c r="K16" s="153"/>
      <c r="L16" s="153"/>
      <c r="M16" s="153"/>
    </row>
    <row r="17" spans="1:14" s="22" customFormat="1" ht="20.100000000000001" customHeight="1">
      <c r="A17" s="389"/>
      <c r="B17" s="349"/>
      <c r="C17" s="162" t="s">
        <v>17</v>
      </c>
      <c r="D17" s="350" t="s">
        <v>120</v>
      </c>
      <c r="E17" s="351"/>
      <c r="F17" s="161">
        <v>10</v>
      </c>
      <c r="G17" s="159" t="s">
        <v>342</v>
      </c>
      <c r="H17" s="159" t="s">
        <v>528</v>
      </c>
      <c r="I17" s="161">
        <v>10</v>
      </c>
      <c r="J17" s="153"/>
      <c r="K17" s="153"/>
      <c r="L17" s="153"/>
      <c r="M17" s="153"/>
      <c r="N17" s="153"/>
    </row>
    <row r="18" spans="1:14" s="22" customFormat="1" ht="20.100000000000001" customHeight="1">
      <c r="A18" s="389"/>
      <c r="B18" s="349"/>
      <c r="C18" s="162" t="s">
        <v>102</v>
      </c>
      <c r="D18" s="350" t="s">
        <v>121</v>
      </c>
      <c r="E18" s="351"/>
      <c r="F18" s="161">
        <v>10</v>
      </c>
      <c r="G18" s="159" t="s">
        <v>332</v>
      </c>
      <c r="H18" s="159">
        <v>1</v>
      </c>
      <c r="I18" s="161">
        <v>10</v>
      </c>
      <c r="J18" s="153"/>
      <c r="K18" s="153"/>
      <c r="L18" s="153"/>
      <c r="M18" s="153"/>
      <c r="N18" s="153"/>
    </row>
    <row r="19" spans="1:14" s="22" customFormat="1" ht="20.100000000000001" customHeight="1">
      <c r="A19" s="389"/>
      <c r="B19" s="342" t="s">
        <v>109</v>
      </c>
      <c r="C19" s="160" t="s">
        <v>19</v>
      </c>
      <c r="D19" s="343" t="s">
        <v>320</v>
      </c>
      <c r="E19" s="344"/>
      <c r="F19" s="158">
        <v>15</v>
      </c>
      <c r="G19" s="173" t="s">
        <v>321</v>
      </c>
      <c r="H19" s="12" t="s">
        <v>526</v>
      </c>
      <c r="I19" s="158">
        <v>15</v>
      </c>
      <c r="J19" s="153"/>
      <c r="K19" s="153"/>
      <c r="L19" s="153"/>
      <c r="M19" s="153"/>
      <c r="N19" s="153"/>
    </row>
    <row r="20" spans="1:14" s="22" customFormat="1" ht="20.100000000000001" customHeight="1">
      <c r="A20" s="389"/>
      <c r="B20" s="342"/>
      <c r="C20" s="160" t="s">
        <v>20</v>
      </c>
      <c r="D20" s="345" t="s">
        <v>322</v>
      </c>
      <c r="E20" s="345"/>
      <c r="F20" s="158">
        <v>15</v>
      </c>
      <c r="G20" s="170" t="s">
        <v>125</v>
      </c>
      <c r="H20" s="12" t="s">
        <v>518</v>
      </c>
      <c r="I20" s="158">
        <v>15</v>
      </c>
      <c r="J20" s="153"/>
      <c r="K20" s="153"/>
      <c r="L20" s="153"/>
      <c r="M20" s="153"/>
      <c r="N20" s="153"/>
    </row>
    <row r="21" spans="1:14" s="22" customFormat="1" ht="20.100000000000001" customHeight="1">
      <c r="A21" s="389"/>
      <c r="B21" s="160" t="s">
        <v>323</v>
      </c>
      <c r="C21" s="160" t="s">
        <v>21</v>
      </c>
      <c r="D21" s="345" t="s">
        <v>123</v>
      </c>
      <c r="E21" s="345" t="s">
        <v>31</v>
      </c>
      <c r="F21" s="158">
        <v>10</v>
      </c>
      <c r="G21" s="159" t="s">
        <v>333</v>
      </c>
      <c r="H21" s="159">
        <v>1</v>
      </c>
      <c r="I21" s="158">
        <v>10</v>
      </c>
      <c r="J21" s="153"/>
      <c r="K21" s="153"/>
      <c r="L21" s="153"/>
      <c r="M21" s="153"/>
      <c r="N21" s="153"/>
    </row>
    <row r="22" spans="1:14" s="22" customFormat="1" ht="20.100000000000001" customHeight="1">
      <c r="A22" s="389"/>
      <c r="B22" s="160" t="s">
        <v>324</v>
      </c>
      <c r="C22" s="160" t="s">
        <v>99</v>
      </c>
      <c r="D22" s="345" t="s">
        <v>99</v>
      </c>
      <c r="E22" s="345"/>
      <c r="F22" s="158">
        <v>10</v>
      </c>
      <c r="G22" s="159">
        <v>1</v>
      </c>
      <c r="H22" s="159">
        <v>1</v>
      </c>
      <c r="I22" s="158">
        <v>10</v>
      </c>
      <c r="J22" s="153"/>
      <c r="K22" s="153"/>
      <c r="L22" s="153"/>
      <c r="M22" s="153"/>
      <c r="N22" s="153"/>
    </row>
    <row r="23" spans="1:14" s="22" customFormat="1" ht="20.100000000000001" customHeight="1">
      <c r="A23" s="390"/>
      <c r="B23" s="342" t="s">
        <v>325</v>
      </c>
      <c r="C23" s="342"/>
      <c r="D23" s="342"/>
      <c r="E23" s="342"/>
      <c r="F23" s="383"/>
      <c r="G23" s="342"/>
      <c r="H23" s="342"/>
      <c r="I23" s="158">
        <v>100</v>
      </c>
      <c r="J23" s="153"/>
      <c r="K23" s="153"/>
      <c r="L23" s="153"/>
      <c r="M23" s="153"/>
      <c r="N23" s="153"/>
    </row>
    <row r="24" spans="1:14" s="22" customFormat="1" ht="99.75" customHeight="1">
      <c r="A24" s="157" t="s">
        <v>326</v>
      </c>
      <c r="B24" s="384" t="s">
        <v>327</v>
      </c>
      <c r="C24" s="385"/>
      <c r="D24" s="385"/>
      <c r="E24" s="385"/>
      <c r="F24" s="386"/>
      <c r="G24" s="385"/>
      <c r="H24" s="385"/>
      <c r="I24" s="387"/>
      <c r="J24" s="153"/>
      <c r="K24" s="153"/>
      <c r="L24" s="153"/>
      <c r="M24" s="153"/>
      <c r="N24" s="156"/>
    </row>
    <row r="25" spans="1:14" s="22" customFormat="1" ht="13.5">
      <c r="A25" s="155" t="s">
        <v>328</v>
      </c>
      <c r="B25" s="154"/>
      <c r="C25" s="154"/>
      <c r="D25" s="155"/>
      <c r="E25" s="154"/>
      <c r="F25" s="154"/>
      <c r="G25" s="154"/>
      <c r="H25" s="155" t="s">
        <v>329</v>
      </c>
      <c r="I25" s="154"/>
      <c r="J25" s="153"/>
      <c r="K25" s="153"/>
      <c r="L25" s="153"/>
      <c r="M25" s="153"/>
      <c r="N25" s="153"/>
    </row>
    <row r="26" spans="1:14" s="3" customFormat="1" ht="195.75" customHeight="1">
      <c r="A26" s="264" t="s">
        <v>402</v>
      </c>
      <c r="B26" s="264"/>
      <c r="C26" s="265"/>
      <c r="D26" s="265"/>
      <c r="E26" s="265"/>
      <c r="F26" s="265"/>
      <c r="G26" s="265"/>
      <c r="H26" s="265"/>
      <c r="I26" s="265"/>
      <c r="J26" s="151"/>
      <c r="K26" s="151"/>
      <c r="L26" s="151"/>
      <c r="M26" s="151"/>
      <c r="N26" s="151"/>
    </row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  <row r="36" s="22" customFormat="1" ht="13.5"/>
  </sheetData>
  <mergeCells count="35">
    <mergeCell ref="A26:I26"/>
    <mergeCell ref="E5:F5"/>
    <mergeCell ref="D6:F6"/>
    <mergeCell ref="E7:F7"/>
    <mergeCell ref="E8:F8"/>
    <mergeCell ref="E9:F9"/>
    <mergeCell ref="I11:I13"/>
    <mergeCell ref="A10:A13"/>
    <mergeCell ref="B10:D10"/>
    <mergeCell ref="E10:H10"/>
    <mergeCell ref="B11:D13"/>
    <mergeCell ref="E11:H13"/>
    <mergeCell ref="D22:E22"/>
    <mergeCell ref="B23:H23"/>
    <mergeCell ref="B24:I24"/>
    <mergeCell ref="A14:A23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D14:E14"/>
    <mergeCell ref="B15:B18"/>
    <mergeCell ref="D15:E15"/>
    <mergeCell ref="D17:E17"/>
    <mergeCell ref="D18:E18"/>
    <mergeCell ref="B19:B20"/>
    <mergeCell ref="D19:E19"/>
    <mergeCell ref="D20:E20"/>
    <mergeCell ref="D16:E16"/>
    <mergeCell ref="D21:E21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zoomScale="130" zoomScaleNormal="130" workbookViewId="0">
      <selection activeCell="H17" sqref="H17"/>
    </sheetView>
  </sheetViews>
  <sheetFormatPr defaultRowHeight="14.25"/>
  <cols>
    <col min="1" max="1" width="11.625" style="21" customWidth="1"/>
    <col min="2" max="2" width="10.625" style="21" customWidth="1"/>
    <col min="3" max="3" width="9" style="21"/>
    <col min="4" max="4" width="10.125" style="21" customWidth="1"/>
    <col min="5" max="6" width="11.625" style="21" customWidth="1"/>
    <col min="7" max="8" width="10.625" style="21" customWidth="1"/>
    <col min="9" max="14" width="9" style="21"/>
    <col min="15" max="15" width="9.125" style="21" bestFit="1" customWidth="1"/>
    <col min="16" max="16384" width="9" style="21"/>
  </cols>
  <sheetData>
    <row r="1" spans="1:13" ht="18.75">
      <c r="A1" s="40" t="s">
        <v>74</v>
      </c>
    </row>
    <row r="2" spans="1:13" s="39" customFormat="1" ht="25.5">
      <c r="A2" s="312" t="s">
        <v>73</v>
      </c>
      <c r="B2" s="312"/>
      <c r="C2" s="312"/>
      <c r="D2" s="312"/>
      <c r="E2" s="312"/>
      <c r="F2" s="312"/>
      <c r="G2" s="312"/>
      <c r="H2" s="312"/>
      <c r="I2" s="312"/>
    </row>
    <row r="3" spans="1:13" s="39" customFormat="1" ht="17.25" customHeight="1">
      <c r="A3" s="70"/>
      <c r="B3" s="70"/>
      <c r="C3" s="270" t="s">
        <v>400</v>
      </c>
      <c r="D3" s="270"/>
      <c r="E3" s="270"/>
      <c r="F3" s="176"/>
      <c r="G3" s="70"/>
      <c r="H3" s="70"/>
      <c r="I3" s="70"/>
    </row>
    <row r="4" spans="1:13" s="22" customFormat="1" ht="14.25" customHeight="1">
      <c r="A4" s="24" t="s">
        <v>178</v>
      </c>
      <c r="B4" s="23"/>
      <c r="C4" s="23"/>
      <c r="D4" s="23"/>
      <c r="E4" s="23"/>
      <c r="F4" s="23"/>
      <c r="G4" s="23"/>
      <c r="H4" s="313" t="s">
        <v>72</v>
      </c>
      <c r="I4" s="313"/>
    </row>
    <row r="5" spans="1:13" s="22" customFormat="1" ht="13.5">
      <c r="A5" s="38" t="s">
        <v>51</v>
      </c>
      <c r="B5" s="33" t="s">
        <v>71</v>
      </c>
      <c r="C5" s="314" t="s">
        <v>85</v>
      </c>
      <c r="D5" s="315"/>
      <c r="E5" s="327" t="s">
        <v>69</v>
      </c>
      <c r="F5" s="328"/>
      <c r="G5" s="316" t="s">
        <v>184</v>
      </c>
      <c r="H5" s="299"/>
      <c r="I5" s="300"/>
    </row>
    <row r="6" spans="1:13" s="22" customFormat="1" ht="13.5">
      <c r="A6" s="317" t="s">
        <v>0</v>
      </c>
      <c r="B6" s="298" t="s">
        <v>1</v>
      </c>
      <c r="C6" s="300"/>
      <c r="D6" s="327" t="s">
        <v>2</v>
      </c>
      <c r="E6" s="329"/>
      <c r="F6" s="328"/>
      <c r="G6" s="298" t="s">
        <v>68</v>
      </c>
      <c r="H6" s="300"/>
      <c r="I6" s="33" t="s">
        <v>67</v>
      </c>
    </row>
    <row r="7" spans="1:13" s="22" customFormat="1" ht="13.5">
      <c r="A7" s="318"/>
      <c r="B7" s="36" t="s">
        <v>3</v>
      </c>
      <c r="C7" s="36">
        <v>8</v>
      </c>
      <c r="D7" s="36" t="s">
        <v>4</v>
      </c>
      <c r="E7" s="327">
        <v>8</v>
      </c>
      <c r="F7" s="328"/>
      <c r="G7" s="36" t="s">
        <v>5</v>
      </c>
      <c r="H7" s="36">
        <v>8</v>
      </c>
      <c r="I7" s="320">
        <f>H8/C8</f>
        <v>1</v>
      </c>
    </row>
    <row r="8" spans="1:13" s="22" customFormat="1" ht="21">
      <c r="A8" s="318"/>
      <c r="B8" s="37" t="s">
        <v>6</v>
      </c>
      <c r="C8" s="36">
        <v>8</v>
      </c>
      <c r="D8" s="37" t="s">
        <v>6</v>
      </c>
      <c r="E8" s="327">
        <v>8</v>
      </c>
      <c r="F8" s="328"/>
      <c r="G8" s="37" t="s">
        <v>6</v>
      </c>
      <c r="H8" s="36">
        <v>8</v>
      </c>
      <c r="I8" s="321"/>
    </row>
    <row r="9" spans="1:13" s="22" customFormat="1" ht="13.5">
      <c r="A9" s="319"/>
      <c r="B9" s="37" t="s">
        <v>7</v>
      </c>
      <c r="C9" s="36">
        <v>0</v>
      </c>
      <c r="D9" s="37" t="s">
        <v>7</v>
      </c>
      <c r="E9" s="327">
        <v>0</v>
      </c>
      <c r="F9" s="328"/>
      <c r="G9" s="37" t="s">
        <v>7</v>
      </c>
      <c r="H9" s="36">
        <v>0</v>
      </c>
      <c r="I9" s="322"/>
    </row>
    <row r="10" spans="1:13" s="22" customFormat="1" ht="13.5">
      <c r="A10" s="295" t="s">
        <v>66</v>
      </c>
      <c r="B10" s="298" t="s">
        <v>8</v>
      </c>
      <c r="C10" s="299"/>
      <c r="D10" s="300"/>
      <c r="E10" s="301" t="s">
        <v>9</v>
      </c>
      <c r="F10" s="302"/>
      <c r="G10" s="301"/>
      <c r="H10" s="301"/>
      <c r="I10" s="33" t="s">
        <v>10</v>
      </c>
    </row>
    <row r="11" spans="1:13" s="22" customFormat="1" ht="24.95" customHeight="1">
      <c r="A11" s="296"/>
      <c r="B11" s="303" t="s">
        <v>87</v>
      </c>
      <c r="C11" s="304"/>
      <c r="D11" s="305"/>
      <c r="E11" s="303" t="s">
        <v>413</v>
      </c>
      <c r="F11" s="324"/>
      <c r="G11" s="304"/>
      <c r="H11" s="305"/>
      <c r="I11" s="320">
        <v>1</v>
      </c>
      <c r="M11" s="35"/>
    </row>
    <row r="12" spans="1:13" s="22" customFormat="1" ht="24.95" customHeight="1">
      <c r="A12" s="296"/>
      <c r="B12" s="306"/>
      <c r="C12" s="307"/>
      <c r="D12" s="308"/>
      <c r="E12" s="306"/>
      <c r="F12" s="325"/>
      <c r="G12" s="307"/>
      <c r="H12" s="308"/>
      <c r="I12" s="321"/>
    </row>
    <row r="13" spans="1:13" s="22" customFormat="1" ht="24.95" customHeight="1">
      <c r="A13" s="297"/>
      <c r="B13" s="309"/>
      <c r="C13" s="310"/>
      <c r="D13" s="311"/>
      <c r="E13" s="309"/>
      <c r="F13" s="326"/>
      <c r="G13" s="310"/>
      <c r="H13" s="311"/>
      <c r="I13" s="322"/>
    </row>
    <row r="14" spans="1:13" s="22" customFormat="1" ht="20.100000000000001" customHeight="1">
      <c r="A14" s="335" t="s">
        <v>44</v>
      </c>
      <c r="B14" s="33" t="s">
        <v>11</v>
      </c>
      <c r="C14" s="33" t="s">
        <v>12</v>
      </c>
      <c r="D14" s="298" t="s">
        <v>13</v>
      </c>
      <c r="E14" s="300"/>
      <c r="F14" s="194" t="s">
        <v>368</v>
      </c>
      <c r="G14" s="33" t="s">
        <v>14</v>
      </c>
      <c r="H14" s="33" t="s">
        <v>43</v>
      </c>
      <c r="I14" s="33" t="s">
        <v>64</v>
      </c>
    </row>
    <row r="15" spans="1:13" s="22" customFormat="1" ht="20.100000000000001" customHeight="1">
      <c r="A15" s="336"/>
      <c r="B15" s="317" t="s">
        <v>63</v>
      </c>
      <c r="C15" s="52" t="s">
        <v>84</v>
      </c>
      <c r="D15" s="391" t="s">
        <v>167</v>
      </c>
      <c r="E15" s="392"/>
      <c r="F15" s="27">
        <v>15</v>
      </c>
      <c r="G15" s="28" t="s">
        <v>407</v>
      </c>
      <c r="H15" s="28" t="s">
        <v>407</v>
      </c>
      <c r="I15" s="27">
        <v>15</v>
      </c>
    </row>
    <row r="16" spans="1:13" s="22" customFormat="1" ht="20.100000000000001" customHeight="1">
      <c r="A16" s="336"/>
      <c r="B16" s="318"/>
      <c r="C16" s="34" t="s">
        <v>83</v>
      </c>
      <c r="D16" s="391" t="s">
        <v>168</v>
      </c>
      <c r="E16" s="392" t="s">
        <v>163</v>
      </c>
      <c r="F16" s="32">
        <v>15</v>
      </c>
      <c r="G16" s="28" t="s">
        <v>333</v>
      </c>
      <c r="H16" s="28">
        <v>1</v>
      </c>
      <c r="I16" s="32">
        <v>15</v>
      </c>
    </row>
    <row r="17" spans="1:14" s="22" customFormat="1" ht="20.100000000000001" customHeight="1">
      <c r="A17" s="336"/>
      <c r="B17" s="318"/>
      <c r="C17" s="34" t="s">
        <v>77</v>
      </c>
      <c r="D17" s="391" t="s">
        <v>169</v>
      </c>
      <c r="E17" s="392" t="s">
        <v>164</v>
      </c>
      <c r="F17" s="32">
        <v>10</v>
      </c>
      <c r="G17" s="28">
        <v>1</v>
      </c>
      <c r="H17" s="28">
        <v>1</v>
      </c>
      <c r="I17" s="32">
        <v>10</v>
      </c>
    </row>
    <row r="18" spans="1:14" s="22" customFormat="1" ht="20.100000000000001" customHeight="1">
      <c r="A18" s="336"/>
      <c r="B18" s="393"/>
      <c r="C18" s="33" t="s">
        <v>76</v>
      </c>
      <c r="D18" s="391" t="s">
        <v>233</v>
      </c>
      <c r="E18" s="392" t="s">
        <v>165</v>
      </c>
      <c r="F18" s="32">
        <v>10</v>
      </c>
      <c r="G18" s="28" t="s">
        <v>343</v>
      </c>
      <c r="H18" s="28" t="s">
        <v>529</v>
      </c>
      <c r="I18" s="32">
        <v>10</v>
      </c>
    </row>
    <row r="19" spans="1:14" s="22" customFormat="1" ht="20.100000000000001" customHeight="1">
      <c r="A19" s="336"/>
      <c r="B19" s="96" t="s">
        <v>38</v>
      </c>
      <c r="C19" s="29" t="s">
        <v>19</v>
      </c>
      <c r="D19" s="391" t="s">
        <v>170</v>
      </c>
      <c r="E19" s="392" t="s">
        <v>166</v>
      </c>
      <c r="F19" s="27">
        <v>30</v>
      </c>
      <c r="G19" s="41" t="s">
        <v>173</v>
      </c>
      <c r="H19" s="229" t="s">
        <v>530</v>
      </c>
      <c r="I19" s="27">
        <v>30</v>
      </c>
    </row>
    <row r="20" spans="1:14" s="22" customFormat="1" ht="20.100000000000001" customHeight="1">
      <c r="A20" s="336"/>
      <c r="B20" s="30" t="s">
        <v>61</v>
      </c>
      <c r="C20" s="92" t="s">
        <v>122</v>
      </c>
      <c r="D20" s="391" t="s">
        <v>171</v>
      </c>
      <c r="E20" s="392" t="s">
        <v>152</v>
      </c>
      <c r="F20" s="27">
        <v>10</v>
      </c>
      <c r="G20" s="28" t="s">
        <v>332</v>
      </c>
      <c r="H20" s="28">
        <v>0.96</v>
      </c>
      <c r="I20" s="27">
        <v>10</v>
      </c>
    </row>
    <row r="21" spans="1:14" s="22" customFormat="1" ht="20.100000000000001" customHeight="1">
      <c r="A21" s="336"/>
      <c r="B21" s="30" t="s">
        <v>60</v>
      </c>
      <c r="C21" s="29" t="s">
        <v>59</v>
      </c>
      <c r="D21" s="391" t="s">
        <v>172</v>
      </c>
      <c r="E21" s="392"/>
      <c r="F21" s="27">
        <v>10</v>
      </c>
      <c r="G21" s="28">
        <v>1</v>
      </c>
      <c r="H21" s="28">
        <v>1</v>
      </c>
      <c r="I21" s="27">
        <v>10</v>
      </c>
    </row>
    <row r="22" spans="1:14" s="22" customFormat="1" ht="20.100000000000001" customHeight="1">
      <c r="A22" s="337"/>
      <c r="B22" s="323" t="s">
        <v>58</v>
      </c>
      <c r="C22" s="323"/>
      <c r="D22" s="323"/>
      <c r="E22" s="323"/>
      <c r="F22" s="330"/>
      <c r="G22" s="323"/>
      <c r="H22" s="323"/>
      <c r="I22" s="27">
        <f>SUM(I15:I21)</f>
        <v>100</v>
      </c>
    </row>
    <row r="23" spans="1:14" s="22" customFormat="1" ht="101.25" customHeight="1">
      <c r="A23" s="26" t="s">
        <v>57</v>
      </c>
      <c r="B23" s="331" t="s">
        <v>80</v>
      </c>
      <c r="C23" s="332"/>
      <c r="D23" s="332"/>
      <c r="E23" s="332"/>
      <c r="F23" s="333"/>
      <c r="G23" s="332"/>
      <c r="H23" s="332"/>
      <c r="I23" s="334"/>
      <c r="N23" s="25"/>
    </row>
    <row r="24" spans="1:14" s="22" customFormat="1" ht="13.5">
      <c r="A24" s="24" t="s">
        <v>56</v>
      </c>
      <c r="B24" s="23"/>
      <c r="C24" s="23"/>
      <c r="D24" s="24"/>
      <c r="E24" s="23"/>
      <c r="F24" s="23"/>
      <c r="G24" s="23"/>
      <c r="H24" s="24" t="s">
        <v>55</v>
      </c>
      <c r="I24" s="23"/>
    </row>
    <row r="25" spans="1:14" s="3" customFormat="1" ht="201" customHeight="1">
      <c r="A25" s="264" t="s">
        <v>402</v>
      </c>
      <c r="B25" s="264"/>
      <c r="C25" s="265"/>
      <c r="D25" s="265"/>
      <c r="E25" s="265"/>
      <c r="F25" s="265"/>
      <c r="G25" s="265"/>
      <c r="H25" s="265"/>
      <c r="I25" s="265"/>
    </row>
    <row r="26" spans="1:14" s="22" customFormat="1" ht="13.5"/>
    <row r="27" spans="1:14" s="22" customFormat="1" ht="13.5"/>
    <row r="28" spans="1:14" s="22" customFormat="1" ht="13.5"/>
    <row r="29" spans="1:14" s="22" customFormat="1" ht="13.5"/>
    <row r="30" spans="1:14" s="22" customFormat="1" ht="13.5"/>
    <row r="31" spans="1:14" s="22" customFormat="1" ht="13.5"/>
    <row r="32" spans="1:14" s="22" customFormat="1" ht="13.5"/>
    <row r="33" s="22" customFormat="1" ht="13.5"/>
    <row r="34" s="22" customFormat="1" ht="13.5"/>
    <row r="35" s="22" customFormat="1" ht="13.5"/>
  </sheetData>
  <mergeCells count="33">
    <mergeCell ref="A25:I25"/>
    <mergeCell ref="E5:F5"/>
    <mergeCell ref="D6:F6"/>
    <mergeCell ref="E7:F7"/>
    <mergeCell ref="E8:F8"/>
    <mergeCell ref="E9:F9"/>
    <mergeCell ref="I11:I13"/>
    <mergeCell ref="A10:A13"/>
    <mergeCell ref="B10:D10"/>
    <mergeCell ref="E10:H10"/>
    <mergeCell ref="B11:D13"/>
    <mergeCell ref="E11:H13"/>
    <mergeCell ref="D20:E20"/>
    <mergeCell ref="D21:E21"/>
    <mergeCell ref="B22:H22"/>
    <mergeCell ref="B23:I23"/>
    <mergeCell ref="A2:I2"/>
    <mergeCell ref="H4:I4"/>
    <mergeCell ref="C5:D5"/>
    <mergeCell ref="G5:I5"/>
    <mergeCell ref="A6:A9"/>
    <mergeCell ref="B6:C6"/>
    <mergeCell ref="G6:H6"/>
    <mergeCell ref="I7:I9"/>
    <mergeCell ref="C3:E3"/>
    <mergeCell ref="A14:A22"/>
    <mergeCell ref="D14:E14"/>
    <mergeCell ref="D16:E16"/>
    <mergeCell ref="D17:E17"/>
    <mergeCell ref="D18:E18"/>
    <mergeCell ref="D19:E19"/>
    <mergeCell ref="D15:E15"/>
    <mergeCell ref="B15:B18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劳务派遣人员经费（劳务费）</vt:lpstr>
      <vt:lpstr>财政所劳务派遣人员经费（劳务费）</vt:lpstr>
      <vt:lpstr>退役军人公益岗位安置费</vt:lpstr>
      <vt:lpstr>卫生清理</vt:lpstr>
      <vt:lpstr>招商经费</vt:lpstr>
      <vt:lpstr>维稳经费</vt:lpstr>
      <vt:lpstr>乡政府劳务派遣人员经费</vt:lpstr>
      <vt:lpstr>义务工役制</vt:lpstr>
      <vt:lpstr>乡镇财政办公经费</vt:lpstr>
      <vt:lpstr>六级以上伤残军人医疗补助（区级）</vt:lpstr>
      <vt:lpstr>精简退职职工救济金</vt:lpstr>
      <vt:lpstr>计生专干</vt:lpstr>
      <vt:lpstr>信访专项救助资金</vt:lpstr>
      <vt:lpstr>信访维稳补助资金 </vt:lpstr>
      <vt:lpstr>信访稳定补助资金</vt:lpstr>
      <vt:lpstr>村级组织办公费</vt:lpstr>
      <vt:lpstr>纪检专项经费</vt:lpstr>
      <vt:lpstr>劳务外包经费</vt:lpstr>
      <vt:lpstr>就业见习生基本生活费补助</vt:lpstr>
      <vt:lpstr>服务群众专项经费</vt:lpstr>
      <vt:lpstr>乡镇补助经费</vt:lpstr>
      <vt:lpstr>机关运转经费（发展基数） </vt:lpstr>
      <vt:lpstr>基屋武装部工作经费</vt:lpstr>
      <vt:lpstr>2024年农村公益事业建设财政奖补资金</vt:lpstr>
      <vt:lpstr>应急值守指挥调度系统线路服务费（发展基数）</vt:lpstr>
      <vt:lpstr>2020年造林绿化</vt:lpstr>
      <vt:lpstr>唐津运河第三景区项目土地流转费及测绘费</vt:lpstr>
      <vt:lpstr>2023年度棉花大县奖励资金</vt:lpstr>
      <vt:lpstr>全区第五次经济普查“两员”入户调查劳务费</vt:lpstr>
      <vt:lpstr>以前年度债劵-唐山市丰南区东田庄乡振兴示范区建设工程</vt:lpstr>
      <vt:lpstr>2024年农村公益事业工作经费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intsig</dc:creator>
  <cp:lastModifiedBy>Windows User</cp:lastModifiedBy>
  <cp:lastPrinted>2025-02-21T04:33:06Z</cp:lastPrinted>
  <dcterms:created xsi:type="dcterms:W3CDTF">2022-03-08T01:58:09Z</dcterms:created>
  <dcterms:modified xsi:type="dcterms:W3CDTF">2025-04-08T01:31:33Z</dcterms:modified>
</cp:coreProperties>
</file>