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附件1部门自评--预算部门具体项目汇总表" sheetId="3" r:id="rId1"/>
  </sheets>
  <calcPr calcId="144525"/>
</workbook>
</file>

<file path=xl/sharedStrings.xml><?xml version="1.0" encoding="utf-8"?>
<sst xmlns="http://schemas.openxmlformats.org/spreadsheetml/2006/main" count="286" uniqueCount="72">
  <si>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</si>
  <si>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</si>
  <si>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</si>
  <si>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</si>
  <si>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</si>
  <si>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</si>
  <si>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</si>
  <si>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</si>
  <si>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</si>
  <si>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</si>
  <si>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</si>
  <si>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</si>
  <si>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</si>
  <si>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</si>
  <si>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</si>
  <si>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</si>
  <si>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</si>
  <si>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</si>
  <si>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</si>
  <si>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</si>
  <si>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</si>
  <si>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</si>
  <si>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</si>
  <si>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</si>
  <si>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</si>
  <si>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否</t>
  </si>
  <si>
    <t>唐山市丰南区胥各庄镇人民政府</t>
  </si>
  <si>
    <t>财政劳务派遣人员费用（劳务费）</t>
  </si>
  <si>
    <t>劳务派遣人员经费（劳务费）</t>
  </si>
  <si>
    <t>基层武装工作经费</t>
  </si>
  <si>
    <t>服务群众专项经费</t>
  </si>
  <si>
    <t>村级组织运转经费（办公费）</t>
  </si>
  <si>
    <t>道路维修工程（发展基数）</t>
  </si>
  <si>
    <t>花园片区二街延期过渡费</t>
  </si>
  <si>
    <t>各村土地流转费</t>
  </si>
  <si>
    <t>卫生清理（发展基数）</t>
  </si>
  <si>
    <t>六级以上伤残军人医疗补助（区级）</t>
  </si>
  <si>
    <t>计生专干补助</t>
  </si>
  <si>
    <t>精简退职职工救济金</t>
  </si>
  <si>
    <t>退役军人公益性岗位安置费用</t>
  </si>
  <si>
    <t>就业见习基本生活费补贴</t>
  </si>
  <si>
    <t>纪检专项经费</t>
  </si>
  <si>
    <t>乡镇财政办公经费</t>
  </si>
  <si>
    <t>胥各庄镇劳动保障协理员工资保险</t>
  </si>
  <si>
    <t>义务工役制人员及遗属补助</t>
  </si>
  <si>
    <t>乡镇补助经费</t>
  </si>
  <si>
    <t>国丰园区电力线路拆改及土地平整项目征拆费用</t>
  </si>
  <si>
    <t>信访专项救助资金</t>
  </si>
  <si>
    <t>原盈升市场整改费用</t>
  </si>
  <si>
    <t>五经普“两员”入户调查劳务费</t>
  </si>
  <si>
    <t>因公出国（境）专项经费</t>
  </si>
  <si>
    <t>国防教育辅导员公益岗安置费</t>
  </si>
  <si>
    <t>唐山贝氏体钢铁（集团）有限公司遗留问题资金</t>
  </si>
  <si>
    <t>丰南区医院传染病楼征地相关资金</t>
  </si>
  <si>
    <t>国丰园区电力线路拆改及土地平整项目资金占用费</t>
  </si>
  <si>
    <t>于前村址外部分集体土地征收补偿资金</t>
  </si>
  <si>
    <t>劳动保障协理员奖励性绩效工资</t>
  </si>
  <si>
    <t>老112国道以东征地补偿资金</t>
  </si>
  <si>
    <t>2020年生态廊道绿化提升工程苗木费</t>
  </si>
  <si>
    <t>2024年农村公益事业工作经费</t>
  </si>
  <si>
    <t>“三线”铁路建设民兵生活困难补助资金</t>
  </si>
  <si>
    <t>毕氏实业集团项目占地补偿资金</t>
  </si>
  <si>
    <t>国控点专班相关费用</t>
  </si>
  <si>
    <t>信访维稳经费</t>
  </si>
  <si>
    <t>2024年农村公益事业建设财政奖补资金(唐财农【2024】12号）</t>
  </si>
  <si>
    <t>毕氏集团总部项目场地废墟清运费用</t>
  </si>
  <si>
    <t>国丰园区电力线路拆改及土地平整项目征拆占用资金</t>
  </si>
  <si>
    <t>2024年农村公益事业工作经费（第二批）</t>
  </si>
  <si>
    <t>正泰大街热力站环保示范区运营服务经费</t>
  </si>
  <si>
    <t>国省控点精细化治理相关费用</t>
  </si>
  <si>
    <t>建设小型冷库、购置机制冰及抑制酶项目资金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</si>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</sst>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7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0.5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Protection="0"/>
    <xf numFmtId="42" fontId="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6" borderId="1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1" borderId="1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4" borderId="13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4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wrapText="1"/>
    </xf>
    <xf numFmtId="0" fontId="4" fillId="0" borderId="1" xfId="0" applyFont="1" applyFill="1" applyBorder="1" applyAlignment="1" applyProtection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6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/>
    </xf>
    <xf numFmtId="0" fontId="4" fillId="0" borderId="5" xfId="0" applyFont="1" applyFill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/>
    </xf>
    <xf numFmtId="0" fontId="4" fillId="0" borderId="0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69"/>
  <sheetViews>
    <sheetView tabSelected="1" topLeftCell="A16" workbookViewId="0">
      <selection activeCell="D22" sqref="D22"/>
    </sheetView>
  </sheetViews>
  <sheetFormatPr defaultColWidth="8.875" defaultRowHeight="14.25"/>
  <cols>
    <col min="1" max="1" width="3.5" style="1" customWidth="1"/>
    <col min="2" max="2" width="15" style="1" customWidth="1"/>
    <col min="3" max="3" width="33.75" style="1" customWidth="1"/>
    <col min="4" max="4" width="13.25" style="1" customWidth="1"/>
    <col min="5" max="5" width="11.75" style="1" customWidth="1"/>
    <col min="6" max="18" width="9.625" style="1" customWidth="1"/>
    <col min="19" max="19" width="15.75" style="1" customWidth="1"/>
    <col min="20" max="20" width="14.125" style="1" customWidth="1"/>
    <col min="21" max="34" width="10.625" style="1" customWidth="1"/>
    <col min="35" max="35" width="15" style="1" customWidth="1"/>
    <col min="36" max="36" width="4.5" style="1" customWidth="1"/>
    <col min="37" max="39" width="4.375" style="1" customWidth="1"/>
    <col min="40" max="269" width="8.875" style="1"/>
  </cols>
  <sheetData>
    <row r="1" ht="23" customHeight="1" spans="1:1">
      <c r="A1" s="2" t="s">
        <v>0</v>
      </c>
    </row>
    <row r="2" ht="23" customHeight="1" spans="1:1">
      <c r="A2" s="3" t="s">
        <v>1</v>
      </c>
    </row>
    <row r="3" ht="25" customHeight="1" spans="1:38">
      <c r="A3" s="4" t="s">
        <v>2</v>
      </c>
      <c r="B3" s="4"/>
      <c r="AK3" s="22"/>
      <c r="AL3" s="22"/>
    </row>
    <row r="4" ht="19" customHeight="1" spans="1:3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7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8</v>
      </c>
      <c r="AK4" s="5" t="s">
        <v>9</v>
      </c>
      <c r="AL4" s="23" t="s">
        <v>10</v>
      </c>
      <c r="AM4" s="5" t="s">
        <v>11</v>
      </c>
    </row>
    <row r="5" ht="19" customHeight="1" spans="1:39">
      <c r="A5" s="6"/>
      <c r="B5" s="6"/>
      <c r="C5" s="6"/>
      <c r="D5" s="5" t="s">
        <v>12</v>
      </c>
      <c r="E5" s="7" t="s">
        <v>13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8"/>
      <c r="R5" s="5" t="s">
        <v>14</v>
      </c>
      <c r="S5" s="5" t="s">
        <v>15</v>
      </c>
      <c r="T5" s="5" t="s">
        <v>12</v>
      </c>
      <c r="U5" s="7" t="s">
        <v>13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8"/>
      <c r="AH5" s="5" t="s">
        <v>14</v>
      </c>
      <c r="AI5" s="5" t="s">
        <v>15</v>
      </c>
      <c r="AJ5" s="6"/>
      <c r="AK5" s="6"/>
      <c r="AL5" s="24"/>
      <c r="AM5" s="6"/>
    </row>
    <row r="6" ht="19" customHeight="1" spans="1:39">
      <c r="A6" s="6"/>
      <c r="B6" s="6"/>
      <c r="C6" s="6"/>
      <c r="D6" s="6"/>
      <c r="E6" s="5" t="s">
        <v>16</v>
      </c>
      <c r="F6" s="5" t="s">
        <v>17</v>
      </c>
      <c r="G6" s="6"/>
      <c r="H6" s="6"/>
      <c r="I6" s="5" t="s">
        <v>18</v>
      </c>
      <c r="J6" s="6"/>
      <c r="K6" s="6"/>
      <c r="L6" s="15" t="s">
        <v>19</v>
      </c>
      <c r="M6" s="16"/>
      <c r="N6" s="17"/>
      <c r="O6" s="16" t="s">
        <v>20</v>
      </c>
      <c r="P6" s="16"/>
      <c r="Q6" s="17"/>
      <c r="R6" s="6"/>
      <c r="S6" s="6"/>
      <c r="T6" s="6"/>
      <c r="U6" s="19" t="s">
        <v>16</v>
      </c>
      <c r="V6" s="5" t="s">
        <v>17</v>
      </c>
      <c r="W6" s="6"/>
      <c r="X6" s="6"/>
      <c r="Y6" s="5" t="s">
        <v>18</v>
      </c>
      <c r="Z6" s="6"/>
      <c r="AA6" s="6"/>
      <c r="AB6" s="15" t="s">
        <v>19</v>
      </c>
      <c r="AC6" s="16"/>
      <c r="AD6" s="17"/>
      <c r="AE6" s="16" t="s">
        <v>20</v>
      </c>
      <c r="AF6" s="16"/>
      <c r="AG6" s="17"/>
      <c r="AH6" s="6"/>
      <c r="AI6" s="6"/>
      <c r="AJ6" s="6"/>
      <c r="AK6" s="6"/>
      <c r="AL6" s="24"/>
      <c r="AM6" s="6"/>
    </row>
    <row r="7" ht="19" customHeight="1" spans="1:39">
      <c r="A7" s="6"/>
      <c r="B7" s="6"/>
      <c r="C7" s="6"/>
      <c r="D7" s="6"/>
      <c r="E7" s="6"/>
      <c r="F7" s="5" t="s">
        <v>21</v>
      </c>
      <c r="G7" s="5" t="s">
        <v>22</v>
      </c>
      <c r="H7" s="5" t="s">
        <v>23</v>
      </c>
      <c r="I7" s="5" t="s">
        <v>21</v>
      </c>
      <c r="J7" s="5" t="s">
        <v>22</v>
      </c>
      <c r="K7" s="5" t="s">
        <v>23</v>
      </c>
      <c r="L7" s="5" t="s">
        <v>21</v>
      </c>
      <c r="M7" s="5" t="s">
        <v>22</v>
      </c>
      <c r="N7" s="5" t="s">
        <v>23</v>
      </c>
      <c r="O7" s="5" t="s">
        <v>21</v>
      </c>
      <c r="P7" s="5" t="s">
        <v>22</v>
      </c>
      <c r="Q7" s="5" t="s">
        <v>23</v>
      </c>
      <c r="R7" s="6"/>
      <c r="S7" s="6"/>
      <c r="T7" s="6"/>
      <c r="U7" s="6"/>
      <c r="V7" s="5" t="s">
        <v>21</v>
      </c>
      <c r="W7" s="5" t="s">
        <v>22</v>
      </c>
      <c r="X7" s="5" t="s">
        <v>23</v>
      </c>
      <c r="Y7" s="5" t="s">
        <v>21</v>
      </c>
      <c r="Z7" s="5" t="s">
        <v>22</v>
      </c>
      <c r="AA7" s="5" t="s">
        <v>23</v>
      </c>
      <c r="AB7" s="5" t="s">
        <v>21</v>
      </c>
      <c r="AC7" s="5" t="s">
        <v>22</v>
      </c>
      <c r="AD7" s="5" t="s">
        <v>23</v>
      </c>
      <c r="AE7" s="5" t="s">
        <v>21</v>
      </c>
      <c r="AF7" s="5" t="s">
        <v>22</v>
      </c>
      <c r="AG7" s="5" t="s">
        <v>23</v>
      </c>
      <c r="AH7" s="6"/>
      <c r="AI7" s="6"/>
      <c r="AJ7" s="6"/>
      <c r="AK7" s="6"/>
      <c r="AL7" s="25"/>
      <c r="AM7" s="6"/>
    </row>
    <row r="8" ht="28" customHeight="1" spans="1:39">
      <c r="A8" s="5"/>
      <c r="B8" s="5"/>
      <c r="C8" s="5" t="s">
        <v>12</v>
      </c>
      <c r="D8" s="9">
        <f>E8+R8+S8</f>
        <v>13326.742111</v>
      </c>
      <c r="E8" s="10">
        <f>SUM(F8:Q8)</f>
        <v>34</v>
      </c>
      <c r="F8" s="10">
        <f t="shared" ref="F8:K8" si="0">SUM(F51:F60)</f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0">
        <f t="shared" si="0"/>
        <v>34</v>
      </c>
      <c r="K8" s="10">
        <f t="shared" si="0"/>
        <v>0</v>
      </c>
      <c r="L8" s="10">
        <f t="shared" ref="L8:S8" si="1">SUM(L51:L60)</f>
        <v>0</v>
      </c>
      <c r="M8" s="10">
        <f t="shared" si="1"/>
        <v>0</v>
      </c>
      <c r="N8" s="10">
        <f t="shared" si="1"/>
        <v>0</v>
      </c>
      <c r="O8" s="10">
        <f t="shared" si="1"/>
        <v>0</v>
      </c>
      <c r="P8" s="10">
        <f t="shared" si="1"/>
        <v>0</v>
      </c>
      <c r="Q8" s="10">
        <f t="shared" si="1"/>
        <v>0</v>
      </c>
      <c r="R8" s="10">
        <f t="shared" si="1"/>
        <v>0</v>
      </c>
      <c r="S8" s="9">
        <f>SUM(S9:S65)</f>
        <v>13292.742111</v>
      </c>
      <c r="T8" s="9">
        <f>U8+AH8+AI8</f>
        <v>13326.742111</v>
      </c>
      <c r="U8" s="10">
        <f>SUM(V8:AG8)</f>
        <v>34</v>
      </c>
      <c r="V8" s="10">
        <f t="shared" ref="V8:AA8" si="2">SUM(V51:V60)</f>
        <v>0</v>
      </c>
      <c r="W8" s="10">
        <f t="shared" si="2"/>
        <v>0</v>
      </c>
      <c r="X8" s="10">
        <f t="shared" si="2"/>
        <v>0</v>
      </c>
      <c r="Y8" s="10">
        <f t="shared" si="2"/>
        <v>0</v>
      </c>
      <c r="Z8" s="10">
        <f t="shared" si="2"/>
        <v>34</v>
      </c>
      <c r="AA8" s="10">
        <f t="shared" si="2"/>
        <v>0</v>
      </c>
      <c r="AB8" s="10">
        <f t="shared" ref="AB8:AI8" si="3">SUM(AB51:AB60)</f>
        <v>0</v>
      </c>
      <c r="AC8" s="10">
        <f t="shared" si="3"/>
        <v>0</v>
      </c>
      <c r="AD8" s="10">
        <f t="shared" si="3"/>
        <v>0</v>
      </c>
      <c r="AE8" s="10">
        <f t="shared" si="3"/>
        <v>0</v>
      </c>
      <c r="AF8" s="10">
        <f t="shared" si="3"/>
        <v>0</v>
      </c>
      <c r="AG8" s="10">
        <f t="shared" si="3"/>
        <v>0</v>
      </c>
      <c r="AH8" s="10">
        <f t="shared" si="3"/>
        <v>0</v>
      </c>
      <c r="AI8" s="9">
        <f>SUM(AI9:AI65)</f>
        <v>13292.742111</v>
      </c>
      <c r="AJ8" s="26">
        <v>1</v>
      </c>
      <c r="AK8" s="5" t="s">
        <v>24</v>
      </c>
      <c r="AL8" s="5" t="s">
        <v>25</v>
      </c>
      <c r="AM8" s="5"/>
    </row>
    <row r="9" ht="28" customHeight="1" spans="1:39">
      <c r="A9" s="5">
        <v>1</v>
      </c>
      <c r="B9" s="5" t="s">
        <v>26</v>
      </c>
      <c r="C9" s="11" t="s">
        <v>27</v>
      </c>
      <c r="D9" s="10">
        <f>SUM(E9,S9)</f>
        <v>22.00124</v>
      </c>
      <c r="E9" s="10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20">
        <v>22.00124</v>
      </c>
      <c r="T9" s="10">
        <f>SUM(U9,AI9)</f>
        <v>22.00124</v>
      </c>
      <c r="U9" s="10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20">
        <v>22.00124</v>
      </c>
      <c r="AJ9" s="26">
        <v>1</v>
      </c>
      <c r="AK9" s="5" t="s">
        <v>24</v>
      </c>
      <c r="AL9" s="5" t="s">
        <v>25</v>
      </c>
      <c r="AM9" s="12"/>
    </row>
    <row r="10" ht="28" customHeight="1" spans="1:39">
      <c r="A10" s="5">
        <v>2</v>
      </c>
      <c r="B10" s="5" t="s">
        <v>26</v>
      </c>
      <c r="C10" s="11" t="s">
        <v>28</v>
      </c>
      <c r="D10" s="10">
        <f t="shared" ref="D10:D41" si="4">SUM(E10,S10)</f>
        <v>4.5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>
        <v>4.5</v>
      </c>
      <c r="T10" s="10">
        <f t="shared" ref="T10:T41" si="5">SUM(U10,AI10)</f>
        <v>4.5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>
        <v>4.5</v>
      </c>
      <c r="AJ10" s="26">
        <v>1</v>
      </c>
      <c r="AK10" s="5" t="s">
        <v>24</v>
      </c>
      <c r="AL10" s="5" t="s">
        <v>25</v>
      </c>
      <c r="AM10" s="5"/>
    </row>
    <row r="11" ht="28" customHeight="1" spans="1:39">
      <c r="A11" s="5">
        <v>3</v>
      </c>
      <c r="B11" s="5" t="s">
        <v>26</v>
      </c>
      <c r="C11" s="13" t="s">
        <v>29</v>
      </c>
      <c r="D11" s="10">
        <f t="shared" si="4"/>
        <v>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0">
        <v>3</v>
      </c>
      <c r="T11" s="10">
        <f t="shared" si="5"/>
        <v>3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20">
        <v>3</v>
      </c>
      <c r="AJ11" s="26">
        <v>1</v>
      </c>
      <c r="AK11" s="5" t="s">
        <v>24</v>
      </c>
      <c r="AL11" s="5" t="s">
        <v>25</v>
      </c>
      <c r="AM11" s="5"/>
    </row>
    <row r="12" ht="28" customHeight="1" spans="1:39">
      <c r="A12" s="5">
        <v>4</v>
      </c>
      <c r="B12" s="5" t="s">
        <v>26</v>
      </c>
      <c r="C12" s="13" t="s">
        <v>30</v>
      </c>
      <c r="D12" s="10">
        <f t="shared" si="4"/>
        <v>67.7556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20">
        <v>67.7556</v>
      </c>
      <c r="T12" s="10">
        <f t="shared" si="5"/>
        <v>67.7556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20">
        <v>67.7556</v>
      </c>
      <c r="AJ12" s="26">
        <v>1</v>
      </c>
      <c r="AK12" s="5" t="s">
        <v>24</v>
      </c>
      <c r="AL12" s="5" t="s">
        <v>25</v>
      </c>
      <c r="AM12" s="5"/>
    </row>
    <row r="13" ht="28" customHeight="1" spans="1:39">
      <c r="A13" s="5">
        <v>5</v>
      </c>
      <c r="B13" s="5" t="s">
        <v>26</v>
      </c>
      <c r="C13" s="13" t="s">
        <v>30</v>
      </c>
      <c r="D13" s="10">
        <f t="shared" si="4"/>
        <v>156.02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20">
        <v>156.02</v>
      </c>
      <c r="T13" s="10">
        <f t="shared" si="5"/>
        <v>156.02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0">
        <v>156.02</v>
      </c>
      <c r="AJ13" s="26">
        <v>1</v>
      </c>
      <c r="AK13" s="5" t="s">
        <v>24</v>
      </c>
      <c r="AL13" s="5" t="s">
        <v>25</v>
      </c>
      <c r="AM13" s="5"/>
    </row>
    <row r="14" ht="28" customHeight="1" spans="1:39">
      <c r="A14" s="5">
        <v>6</v>
      </c>
      <c r="B14" s="5" t="s">
        <v>26</v>
      </c>
      <c r="C14" s="13" t="s">
        <v>31</v>
      </c>
      <c r="D14" s="10">
        <f t="shared" si="4"/>
        <v>46.2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20">
        <v>46.2</v>
      </c>
      <c r="T14" s="10">
        <f t="shared" si="5"/>
        <v>46.2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20">
        <v>46.2</v>
      </c>
      <c r="AJ14" s="26">
        <v>1</v>
      </c>
      <c r="AK14" s="5" t="s">
        <v>24</v>
      </c>
      <c r="AL14" s="5" t="s">
        <v>25</v>
      </c>
      <c r="AM14" s="5"/>
    </row>
    <row r="15" ht="28" customHeight="1" spans="1:39">
      <c r="A15" s="5">
        <v>7</v>
      </c>
      <c r="B15" s="5" t="s">
        <v>26</v>
      </c>
      <c r="C15" s="13" t="s">
        <v>32</v>
      </c>
      <c r="D15" s="10">
        <f t="shared" si="4"/>
        <v>53.56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20">
        <v>53.56</v>
      </c>
      <c r="T15" s="10">
        <f t="shared" si="5"/>
        <v>53.56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20">
        <v>53.56</v>
      </c>
      <c r="AJ15" s="26">
        <v>1</v>
      </c>
      <c r="AK15" s="5" t="s">
        <v>24</v>
      </c>
      <c r="AL15" s="5" t="s">
        <v>25</v>
      </c>
      <c r="AM15" s="5"/>
    </row>
    <row r="16" ht="28" customHeight="1" spans="1:39">
      <c r="A16" s="5">
        <v>8</v>
      </c>
      <c r="B16" s="5" t="s">
        <v>26</v>
      </c>
      <c r="C16" s="13" t="s">
        <v>33</v>
      </c>
      <c r="D16" s="10">
        <f t="shared" si="4"/>
        <v>64.396068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0">
        <v>64.396068</v>
      </c>
      <c r="T16" s="10">
        <f t="shared" si="5"/>
        <v>64.396068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20">
        <v>64.396068</v>
      </c>
      <c r="AJ16" s="26">
        <v>1</v>
      </c>
      <c r="AK16" s="5" t="s">
        <v>24</v>
      </c>
      <c r="AL16" s="5" t="s">
        <v>25</v>
      </c>
      <c r="AM16" s="5"/>
    </row>
    <row r="17" ht="28" customHeight="1" spans="1:39">
      <c r="A17" s="5">
        <v>9</v>
      </c>
      <c r="B17" s="5" t="s">
        <v>26</v>
      </c>
      <c r="C17" s="13" t="s">
        <v>34</v>
      </c>
      <c r="D17" s="10">
        <f t="shared" si="4"/>
        <v>623.552975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20">
        <v>623.552975</v>
      </c>
      <c r="T17" s="10">
        <f t="shared" si="5"/>
        <v>623.552975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20">
        <v>623.552975</v>
      </c>
      <c r="AJ17" s="26">
        <v>1</v>
      </c>
      <c r="AK17" s="5" t="s">
        <v>24</v>
      </c>
      <c r="AL17" s="5" t="s">
        <v>25</v>
      </c>
      <c r="AM17" s="5"/>
    </row>
    <row r="18" ht="28" customHeight="1" spans="1:39">
      <c r="A18" s="5">
        <v>10</v>
      </c>
      <c r="B18" s="5" t="s">
        <v>26</v>
      </c>
      <c r="C18" s="13" t="s">
        <v>35</v>
      </c>
      <c r="D18" s="10">
        <f t="shared" si="4"/>
        <v>298.44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0">
        <v>298.44</v>
      </c>
      <c r="T18" s="10">
        <f t="shared" si="5"/>
        <v>298.44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20">
        <v>298.44</v>
      </c>
      <c r="AJ18" s="26">
        <v>1</v>
      </c>
      <c r="AK18" s="5" t="s">
        <v>24</v>
      </c>
      <c r="AL18" s="5" t="s">
        <v>25</v>
      </c>
      <c r="AM18" s="5"/>
    </row>
    <row r="19" ht="28" customHeight="1" spans="1:39">
      <c r="A19" s="5">
        <v>11</v>
      </c>
      <c r="B19" s="5" t="s">
        <v>26</v>
      </c>
      <c r="C19" s="13" t="s">
        <v>36</v>
      </c>
      <c r="D19" s="10">
        <f t="shared" si="4"/>
        <v>10.709781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20">
        <v>10.709781</v>
      </c>
      <c r="T19" s="10">
        <f t="shared" si="5"/>
        <v>10.709781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20">
        <v>10.709781</v>
      </c>
      <c r="AJ19" s="26">
        <v>1</v>
      </c>
      <c r="AK19" s="5" t="s">
        <v>24</v>
      </c>
      <c r="AL19" s="5" t="s">
        <v>25</v>
      </c>
      <c r="AM19" s="5"/>
    </row>
    <row r="20" ht="28" customHeight="1" spans="1:39">
      <c r="A20" s="5">
        <v>12</v>
      </c>
      <c r="B20" s="5" t="s">
        <v>26</v>
      </c>
      <c r="C20" s="13" t="s">
        <v>37</v>
      </c>
      <c r="D20" s="10">
        <f t="shared" si="4"/>
        <v>58.3451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20">
        <v>58.3451</v>
      </c>
      <c r="T20" s="10">
        <f t="shared" si="5"/>
        <v>58.3451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20">
        <v>58.3451</v>
      </c>
      <c r="AJ20" s="26">
        <v>1</v>
      </c>
      <c r="AK20" s="5" t="s">
        <v>24</v>
      </c>
      <c r="AL20" s="5" t="s">
        <v>25</v>
      </c>
      <c r="AM20" s="5"/>
    </row>
    <row r="21" ht="28" customHeight="1" spans="1:39">
      <c r="A21" s="5">
        <v>13</v>
      </c>
      <c r="B21" s="5" t="s">
        <v>26</v>
      </c>
      <c r="C21" s="13" t="s">
        <v>38</v>
      </c>
      <c r="D21" s="10">
        <f t="shared" si="4"/>
        <v>0.29376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20">
        <v>0.29376</v>
      </c>
      <c r="T21" s="10">
        <f t="shared" si="5"/>
        <v>0.29376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20">
        <v>0.29376</v>
      </c>
      <c r="AJ21" s="26">
        <v>1</v>
      </c>
      <c r="AK21" s="5" t="s">
        <v>24</v>
      </c>
      <c r="AL21" s="5" t="s">
        <v>25</v>
      </c>
      <c r="AM21" s="5"/>
    </row>
    <row r="22" ht="28" customHeight="1" spans="1:39">
      <c r="A22" s="5">
        <v>14</v>
      </c>
      <c r="B22" s="5" t="s">
        <v>26</v>
      </c>
      <c r="C22" s="13" t="s">
        <v>39</v>
      </c>
      <c r="D22" s="10">
        <f t="shared" si="4"/>
        <v>621.84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20">
        <v>621.84</v>
      </c>
      <c r="T22" s="10">
        <f t="shared" si="5"/>
        <v>621.84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20">
        <v>621.84</v>
      </c>
      <c r="AJ22" s="26">
        <v>1</v>
      </c>
      <c r="AK22" s="5" t="s">
        <v>24</v>
      </c>
      <c r="AL22" s="5" t="s">
        <v>25</v>
      </c>
      <c r="AM22" s="5"/>
    </row>
    <row r="23" ht="28" customHeight="1" spans="1:39">
      <c r="A23" s="5">
        <v>15</v>
      </c>
      <c r="B23" s="5" t="s">
        <v>26</v>
      </c>
      <c r="C23" s="13" t="s">
        <v>40</v>
      </c>
      <c r="D23" s="10">
        <f t="shared" si="4"/>
        <v>8.228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0">
        <v>8.228</v>
      </c>
      <c r="T23" s="10">
        <f t="shared" si="5"/>
        <v>8.228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20">
        <v>8.228</v>
      </c>
      <c r="AJ23" s="26">
        <v>1</v>
      </c>
      <c r="AK23" s="5" t="s">
        <v>24</v>
      </c>
      <c r="AL23" s="5" t="s">
        <v>25</v>
      </c>
      <c r="AM23" s="5"/>
    </row>
    <row r="24" ht="28" customHeight="1" spans="1:39">
      <c r="A24" s="5">
        <v>16</v>
      </c>
      <c r="B24" s="5" t="s">
        <v>26</v>
      </c>
      <c r="C24" s="13" t="s">
        <v>41</v>
      </c>
      <c r="D24" s="10">
        <f t="shared" si="4"/>
        <v>7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20">
        <v>7</v>
      </c>
      <c r="T24" s="10">
        <f t="shared" si="5"/>
        <v>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20">
        <v>7</v>
      </c>
      <c r="AJ24" s="26">
        <v>1</v>
      </c>
      <c r="AK24" s="5" t="s">
        <v>24</v>
      </c>
      <c r="AL24" s="5" t="s">
        <v>25</v>
      </c>
      <c r="AM24" s="5"/>
    </row>
    <row r="25" ht="28" customHeight="1" spans="1:39">
      <c r="A25" s="5">
        <v>17</v>
      </c>
      <c r="B25" s="5" t="s">
        <v>26</v>
      </c>
      <c r="C25" s="13" t="s">
        <v>42</v>
      </c>
      <c r="D25" s="10">
        <f t="shared" si="4"/>
        <v>8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20">
        <v>8</v>
      </c>
      <c r="T25" s="10">
        <f t="shared" si="5"/>
        <v>8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20">
        <v>8</v>
      </c>
      <c r="AJ25" s="26">
        <v>1</v>
      </c>
      <c r="AK25" s="5" t="s">
        <v>24</v>
      </c>
      <c r="AL25" s="5" t="s">
        <v>25</v>
      </c>
      <c r="AM25" s="5"/>
    </row>
    <row r="26" ht="28" customHeight="1" spans="1:39">
      <c r="A26" s="5">
        <v>18</v>
      </c>
      <c r="B26" s="5" t="s">
        <v>26</v>
      </c>
      <c r="C26" s="13" t="s">
        <v>43</v>
      </c>
      <c r="D26" s="10">
        <f t="shared" si="4"/>
        <v>49.521962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20">
        <v>49.521962</v>
      </c>
      <c r="T26" s="10">
        <f t="shared" si="5"/>
        <v>49.521962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20">
        <v>49.521962</v>
      </c>
      <c r="AJ26" s="26">
        <v>1</v>
      </c>
      <c r="AK26" s="5" t="s">
        <v>24</v>
      </c>
      <c r="AL26" s="5" t="s">
        <v>25</v>
      </c>
      <c r="AM26" s="5"/>
    </row>
    <row r="27" ht="28" customHeight="1" spans="1:39">
      <c r="A27" s="5">
        <v>19</v>
      </c>
      <c r="B27" s="5" t="s">
        <v>26</v>
      </c>
      <c r="C27" s="13" t="s">
        <v>44</v>
      </c>
      <c r="D27" s="10">
        <f t="shared" si="4"/>
        <v>8.08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20">
        <v>8.08</v>
      </c>
      <c r="T27" s="10">
        <f t="shared" si="5"/>
        <v>8.08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20">
        <v>8.08</v>
      </c>
      <c r="AJ27" s="26">
        <v>1</v>
      </c>
      <c r="AK27" s="5" t="s">
        <v>24</v>
      </c>
      <c r="AL27" s="5" t="s">
        <v>25</v>
      </c>
      <c r="AM27" s="5"/>
    </row>
    <row r="28" ht="28" customHeight="1" spans="1:39">
      <c r="A28" s="5">
        <v>20</v>
      </c>
      <c r="B28" s="5" t="s">
        <v>26</v>
      </c>
      <c r="C28" s="13" t="s">
        <v>45</v>
      </c>
      <c r="D28" s="10">
        <f t="shared" si="4"/>
        <v>249.937707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20">
        <v>249.937707</v>
      </c>
      <c r="T28" s="10">
        <f t="shared" si="5"/>
        <v>249.937707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20">
        <v>249.937707</v>
      </c>
      <c r="AJ28" s="26">
        <v>1</v>
      </c>
      <c r="AK28" s="5" t="s">
        <v>24</v>
      </c>
      <c r="AL28" s="5" t="s">
        <v>25</v>
      </c>
      <c r="AM28" s="5"/>
    </row>
    <row r="29" ht="28" customHeight="1" spans="1:39">
      <c r="A29" s="5">
        <v>21</v>
      </c>
      <c r="B29" s="5" t="s">
        <v>26</v>
      </c>
      <c r="C29" s="13" t="s">
        <v>46</v>
      </c>
      <c r="D29" s="10">
        <f t="shared" si="4"/>
        <v>150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20">
        <v>150</v>
      </c>
      <c r="T29" s="10">
        <f t="shared" si="5"/>
        <v>150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20">
        <v>150</v>
      </c>
      <c r="AJ29" s="26">
        <v>1</v>
      </c>
      <c r="AK29" s="5" t="s">
        <v>24</v>
      </c>
      <c r="AL29" s="5" t="s">
        <v>25</v>
      </c>
      <c r="AM29" s="5"/>
    </row>
    <row r="30" ht="28" customHeight="1" spans="1:39">
      <c r="A30" s="5">
        <v>22</v>
      </c>
      <c r="B30" s="5" t="s">
        <v>26</v>
      </c>
      <c r="C30" s="13" t="s">
        <v>47</v>
      </c>
      <c r="D30" s="10">
        <f t="shared" si="4"/>
        <v>11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20">
        <v>11</v>
      </c>
      <c r="T30" s="10">
        <f t="shared" si="5"/>
        <v>11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20">
        <v>11</v>
      </c>
      <c r="AJ30" s="26">
        <v>1</v>
      </c>
      <c r="AK30" s="5" t="s">
        <v>24</v>
      </c>
      <c r="AL30" s="5" t="s">
        <v>25</v>
      </c>
      <c r="AM30" s="5"/>
    </row>
    <row r="31" ht="28" customHeight="1" spans="1:39">
      <c r="A31" s="5">
        <v>23</v>
      </c>
      <c r="B31" s="5" t="s">
        <v>26</v>
      </c>
      <c r="C31" s="13" t="s">
        <v>48</v>
      </c>
      <c r="D31" s="10">
        <f t="shared" si="4"/>
        <v>60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20">
        <v>60</v>
      </c>
      <c r="T31" s="10">
        <f t="shared" si="5"/>
        <v>60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20">
        <v>60</v>
      </c>
      <c r="AJ31" s="26">
        <v>1</v>
      </c>
      <c r="AK31" s="5" t="s">
        <v>24</v>
      </c>
      <c r="AL31" s="5" t="s">
        <v>25</v>
      </c>
      <c r="AM31" s="5"/>
    </row>
    <row r="32" ht="28" customHeight="1" spans="1:39">
      <c r="A32" s="5">
        <v>24</v>
      </c>
      <c r="B32" s="5" t="s">
        <v>26</v>
      </c>
      <c r="C32" s="13" t="s">
        <v>49</v>
      </c>
      <c r="D32" s="10">
        <f t="shared" si="4"/>
        <v>9.1138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20">
        <v>9.1138</v>
      </c>
      <c r="T32" s="10">
        <f t="shared" si="5"/>
        <v>9.1138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20">
        <v>9.1138</v>
      </c>
      <c r="AJ32" s="26">
        <v>1</v>
      </c>
      <c r="AK32" s="5" t="s">
        <v>24</v>
      </c>
      <c r="AL32" s="5" t="s">
        <v>25</v>
      </c>
      <c r="AM32" s="5"/>
    </row>
    <row r="33" ht="28" customHeight="1" spans="1:39">
      <c r="A33" s="5">
        <v>25</v>
      </c>
      <c r="B33" s="5" t="s">
        <v>26</v>
      </c>
      <c r="C33" s="13" t="s">
        <v>47</v>
      </c>
      <c r="D33" s="10">
        <f t="shared" si="4"/>
        <v>3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20">
        <v>3</v>
      </c>
      <c r="T33" s="10">
        <f t="shared" si="5"/>
        <v>3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20">
        <v>3</v>
      </c>
      <c r="AJ33" s="26">
        <v>1</v>
      </c>
      <c r="AK33" s="5" t="s">
        <v>24</v>
      </c>
      <c r="AL33" s="5" t="s">
        <v>25</v>
      </c>
      <c r="AM33" s="5"/>
    </row>
    <row r="34" ht="28" customHeight="1" spans="1:39">
      <c r="A34" s="5">
        <v>26</v>
      </c>
      <c r="B34" s="5" t="s">
        <v>26</v>
      </c>
      <c r="C34" s="13" t="s">
        <v>50</v>
      </c>
      <c r="D34" s="10">
        <f t="shared" si="4"/>
        <v>4.70825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0">
        <v>4.70825</v>
      </c>
      <c r="T34" s="10">
        <f t="shared" si="5"/>
        <v>4.70825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20">
        <v>4.70825</v>
      </c>
      <c r="AJ34" s="26">
        <v>1</v>
      </c>
      <c r="AK34" s="5" t="s">
        <v>24</v>
      </c>
      <c r="AL34" s="5" t="s">
        <v>25</v>
      </c>
      <c r="AM34" s="5"/>
    </row>
    <row r="35" ht="28" customHeight="1" spans="1:39">
      <c r="A35" s="5">
        <v>27</v>
      </c>
      <c r="B35" s="5" t="s">
        <v>26</v>
      </c>
      <c r="C35" s="13" t="s">
        <v>51</v>
      </c>
      <c r="D35" s="10">
        <f t="shared" si="4"/>
        <v>2.023396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0">
        <v>2.023396</v>
      </c>
      <c r="T35" s="10">
        <f t="shared" si="5"/>
        <v>2.023396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20">
        <v>2.023396</v>
      </c>
      <c r="AJ35" s="26">
        <v>1</v>
      </c>
      <c r="AK35" s="5" t="s">
        <v>24</v>
      </c>
      <c r="AL35" s="5" t="s">
        <v>25</v>
      </c>
      <c r="AM35" s="5"/>
    </row>
    <row r="36" ht="28" customHeight="1" spans="1:39">
      <c r="A36" s="5">
        <v>28</v>
      </c>
      <c r="B36" s="5" t="s">
        <v>26</v>
      </c>
      <c r="C36" s="13" t="s">
        <v>50</v>
      </c>
      <c r="D36" s="10">
        <f t="shared" si="4"/>
        <v>1.272372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20">
        <v>1.272372</v>
      </c>
      <c r="T36" s="10">
        <f t="shared" si="5"/>
        <v>1.272372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20">
        <v>1.272372</v>
      </c>
      <c r="AJ36" s="26">
        <v>1</v>
      </c>
      <c r="AK36" s="5" t="s">
        <v>24</v>
      </c>
      <c r="AL36" s="5" t="s">
        <v>25</v>
      </c>
      <c r="AM36" s="5"/>
    </row>
    <row r="37" ht="28" customHeight="1" spans="1:39">
      <c r="A37" s="5">
        <v>29</v>
      </c>
      <c r="B37" s="5" t="s">
        <v>26</v>
      </c>
      <c r="C37" s="13" t="s">
        <v>52</v>
      </c>
      <c r="D37" s="10">
        <f t="shared" si="4"/>
        <v>750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0">
        <v>750</v>
      </c>
      <c r="T37" s="10">
        <f t="shared" si="5"/>
        <v>750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20">
        <v>750</v>
      </c>
      <c r="AJ37" s="26">
        <v>1</v>
      </c>
      <c r="AK37" s="5" t="s">
        <v>24</v>
      </c>
      <c r="AL37" s="5" t="s">
        <v>25</v>
      </c>
      <c r="AM37" s="5"/>
    </row>
    <row r="38" ht="28" customHeight="1" spans="1:39">
      <c r="A38" s="5">
        <v>30</v>
      </c>
      <c r="B38" s="5" t="s">
        <v>26</v>
      </c>
      <c r="C38" s="13" t="s">
        <v>53</v>
      </c>
      <c r="D38" s="10">
        <f t="shared" si="4"/>
        <v>495.04425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20">
        <v>495.04425</v>
      </c>
      <c r="T38" s="10">
        <f t="shared" si="5"/>
        <v>495.04425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20">
        <v>495.04425</v>
      </c>
      <c r="AJ38" s="26">
        <v>1</v>
      </c>
      <c r="AK38" s="5" t="s">
        <v>24</v>
      </c>
      <c r="AL38" s="5" t="s">
        <v>25</v>
      </c>
      <c r="AM38" s="5"/>
    </row>
    <row r="39" ht="28" customHeight="1" spans="1:39">
      <c r="A39" s="5">
        <v>31</v>
      </c>
      <c r="B39" s="5" t="s">
        <v>26</v>
      </c>
      <c r="C39" s="13" t="s">
        <v>54</v>
      </c>
      <c r="D39" s="10">
        <f t="shared" si="4"/>
        <v>174.3548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20">
        <v>174.3548</v>
      </c>
      <c r="T39" s="10">
        <f t="shared" si="5"/>
        <v>174.3548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20">
        <v>174.3548</v>
      </c>
      <c r="AJ39" s="26">
        <v>1</v>
      </c>
      <c r="AK39" s="5" t="s">
        <v>24</v>
      </c>
      <c r="AL39" s="5" t="s">
        <v>25</v>
      </c>
      <c r="AM39" s="5"/>
    </row>
    <row r="40" ht="28" customHeight="1" spans="1:39">
      <c r="A40" s="5">
        <v>32</v>
      </c>
      <c r="B40" s="5" t="s">
        <v>26</v>
      </c>
      <c r="C40" s="13" t="s">
        <v>55</v>
      </c>
      <c r="D40" s="10">
        <f t="shared" si="4"/>
        <v>1357.5099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20">
        <v>1357.5099</v>
      </c>
      <c r="T40" s="10">
        <f t="shared" si="5"/>
        <v>1357.5099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20">
        <v>1357.5099</v>
      </c>
      <c r="AJ40" s="26">
        <v>1</v>
      </c>
      <c r="AK40" s="5" t="s">
        <v>24</v>
      </c>
      <c r="AL40" s="5" t="s">
        <v>25</v>
      </c>
      <c r="AM40" s="5"/>
    </row>
    <row r="41" ht="28" customHeight="1" spans="1:39">
      <c r="A41" s="5">
        <v>33</v>
      </c>
      <c r="B41" s="5" t="s">
        <v>26</v>
      </c>
      <c r="C41" s="13" t="s">
        <v>56</v>
      </c>
      <c r="D41" s="10">
        <f t="shared" si="4"/>
        <v>4.8667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20">
        <v>4.8667</v>
      </c>
      <c r="T41" s="10">
        <f t="shared" si="5"/>
        <v>4.8667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20">
        <v>4.8667</v>
      </c>
      <c r="AJ41" s="26">
        <v>1</v>
      </c>
      <c r="AK41" s="5" t="s">
        <v>24</v>
      </c>
      <c r="AL41" s="5" t="s">
        <v>25</v>
      </c>
      <c r="AM41" s="5"/>
    </row>
    <row r="42" ht="28" customHeight="1" spans="1:39">
      <c r="A42" s="5">
        <v>34</v>
      </c>
      <c r="B42" s="5" t="s">
        <v>26</v>
      </c>
      <c r="C42" s="13" t="s">
        <v>57</v>
      </c>
      <c r="D42" s="10">
        <f t="shared" ref="D42:D66" si="6">SUM(E42,S42)</f>
        <v>1300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20">
        <v>1300</v>
      </c>
      <c r="T42" s="10">
        <f t="shared" ref="T42:T65" si="7">SUM(U42,AI42)</f>
        <v>1300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20">
        <v>1300</v>
      </c>
      <c r="AJ42" s="26">
        <v>1</v>
      </c>
      <c r="AK42" s="5" t="s">
        <v>24</v>
      </c>
      <c r="AL42" s="5" t="s">
        <v>25</v>
      </c>
      <c r="AM42" s="5"/>
    </row>
    <row r="43" ht="28" customHeight="1" spans="1:39">
      <c r="A43" s="5">
        <v>35</v>
      </c>
      <c r="B43" s="5" t="s">
        <v>26</v>
      </c>
      <c r="C43" s="13" t="s">
        <v>54</v>
      </c>
      <c r="D43" s="10">
        <f t="shared" si="6"/>
        <v>165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20">
        <v>165</v>
      </c>
      <c r="T43" s="10">
        <f t="shared" si="7"/>
        <v>165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20">
        <v>165</v>
      </c>
      <c r="AJ43" s="26">
        <v>1</v>
      </c>
      <c r="AK43" s="5" t="s">
        <v>24</v>
      </c>
      <c r="AL43" s="5" t="s">
        <v>25</v>
      </c>
      <c r="AM43" s="5"/>
    </row>
    <row r="44" ht="28" customHeight="1" spans="1:39">
      <c r="A44" s="5">
        <v>36</v>
      </c>
      <c r="B44" s="5" t="s">
        <v>26</v>
      </c>
      <c r="C44" s="13" t="s">
        <v>58</v>
      </c>
      <c r="D44" s="10">
        <f t="shared" si="6"/>
        <v>17.24146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20">
        <v>17.24146</v>
      </c>
      <c r="T44" s="10">
        <f t="shared" si="7"/>
        <v>17.24146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20">
        <v>17.24146</v>
      </c>
      <c r="AJ44" s="26">
        <v>1</v>
      </c>
      <c r="AK44" s="5" t="s">
        <v>24</v>
      </c>
      <c r="AL44" s="5" t="s">
        <v>25</v>
      </c>
      <c r="AM44" s="5"/>
    </row>
    <row r="45" ht="28" customHeight="1" spans="1:39">
      <c r="A45" s="5">
        <v>37</v>
      </c>
      <c r="B45" s="5" t="s">
        <v>26</v>
      </c>
      <c r="C45" s="13" t="s">
        <v>59</v>
      </c>
      <c r="D45" s="10">
        <f t="shared" si="6"/>
        <v>1.3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20">
        <v>1.3</v>
      </c>
      <c r="T45" s="10">
        <f t="shared" si="7"/>
        <v>1.3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20">
        <v>1.3</v>
      </c>
      <c r="AJ45" s="26">
        <v>1</v>
      </c>
      <c r="AK45" s="5" t="s">
        <v>24</v>
      </c>
      <c r="AL45" s="5" t="s">
        <v>25</v>
      </c>
      <c r="AM45" s="5"/>
    </row>
    <row r="46" ht="28" customHeight="1" spans="1:39">
      <c r="A46" s="5">
        <v>38</v>
      </c>
      <c r="B46" s="5" t="s">
        <v>26</v>
      </c>
      <c r="C46" s="13" t="s">
        <v>60</v>
      </c>
      <c r="D46" s="10">
        <f t="shared" si="6"/>
        <v>5.9544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20">
        <v>5.9544</v>
      </c>
      <c r="T46" s="10">
        <f t="shared" si="7"/>
        <v>5.9544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20">
        <v>5.9544</v>
      </c>
      <c r="AJ46" s="26">
        <v>1</v>
      </c>
      <c r="AK46" s="5" t="s">
        <v>24</v>
      </c>
      <c r="AL46" s="5" t="s">
        <v>25</v>
      </c>
      <c r="AM46" s="5"/>
    </row>
    <row r="47" ht="28" customHeight="1" spans="1:39">
      <c r="A47" s="5">
        <v>39</v>
      </c>
      <c r="B47" s="5" t="s">
        <v>26</v>
      </c>
      <c r="C47" s="13" t="s">
        <v>61</v>
      </c>
      <c r="D47" s="10">
        <f t="shared" si="6"/>
        <v>793.125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20">
        <v>793.125</v>
      </c>
      <c r="T47" s="10">
        <f t="shared" si="7"/>
        <v>793.125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20">
        <v>793.125</v>
      </c>
      <c r="AJ47" s="26">
        <v>1</v>
      </c>
      <c r="AK47" s="5" t="s">
        <v>24</v>
      </c>
      <c r="AL47" s="5" t="s">
        <v>25</v>
      </c>
      <c r="AM47" s="5"/>
    </row>
    <row r="48" ht="28" customHeight="1" spans="1:39">
      <c r="A48" s="5">
        <v>40</v>
      </c>
      <c r="B48" s="5" t="s">
        <v>26</v>
      </c>
      <c r="C48" s="13" t="s">
        <v>51</v>
      </c>
      <c r="D48" s="10">
        <f t="shared" si="6"/>
        <v>2.064771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20">
        <v>2.064771</v>
      </c>
      <c r="T48" s="10">
        <f t="shared" si="7"/>
        <v>2.064771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20">
        <v>2.064771</v>
      </c>
      <c r="AJ48" s="26">
        <v>1</v>
      </c>
      <c r="AK48" s="5" t="s">
        <v>24</v>
      </c>
      <c r="AL48" s="5" t="s">
        <v>25</v>
      </c>
      <c r="AM48" s="5"/>
    </row>
    <row r="49" ht="28" customHeight="1" spans="1:39">
      <c r="A49" s="5">
        <v>41</v>
      </c>
      <c r="B49" s="5" t="s">
        <v>26</v>
      </c>
      <c r="C49" s="13" t="s">
        <v>62</v>
      </c>
      <c r="D49" s="10">
        <f t="shared" si="6"/>
        <v>100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20">
        <v>100</v>
      </c>
      <c r="T49" s="10">
        <f t="shared" si="7"/>
        <v>100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20">
        <v>100</v>
      </c>
      <c r="AJ49" s="26">
        <v>1</v>
      </c>
      <c r="AK49" s="5" t="s">
        <v>24</v>
      </c>
      <c r="AL49" s="5" t="s">
        <v>25</v>
      </c>
      <c r="AM49" s="5"/>
    </row>
    <row r="50" ht="28" customHeight="1" spans="1:39">
      <c r="A50" s="5">
        <v>42</v>
      </c>
      <c r="B50" s="5" t="s">
        <v>26</v>
      </c>
      <c r="C50" s="13" t="s">
        <v>63</v>
      </c>
      <c r="D50" s="10">
        <f t="shared" si="6"/>
        <v>100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20">
        <v>100</v>
      </c>
      <c r="T50" s="10">
        <f t="shared" si="7"/>
        <v>100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20">
        <v>100</v>
      </c>
      <c r="AJ50" s="26">
        <v>1</v>
      </c>
      <c r="AK50" s="5" t="s">
        <v>24</v>
      </c>
      <c r="AL50" s="5" t="s">
        <v>25</v>
      </c>
      <c r="AM50" s="5"/>
    </row>
    <row r="51" ht="28" customHeight="1" spans="1:39">
      <c r="A51" s="5">
        <v>43</v>
      </c>
      <c r="B51" s="5" t="s">
        <v>26</v>
      </c>
      <c r="C51" s="13" t="s">
        <v>64</v>
      </c>
      <c r="D51" s="10">
        <f t="shared" si="6"/>
        <v>34</v>
      </c>
      <c r="E51" s="10">
        <f>SUM(F51:K51)</f>
        <v>34</v>
      </c>
      <c r="F51" s="12"/>
      <c r="G51" s="12"/>
      <c r="H51" s="12"/>
      <c r="I51" s="12"/>
      <c r="J51" s="12">
        <v>34</v>
      </c>
      <c r="K51" s="12"/>
      <c r="L51" s="12"/>
      <c r="M51" s="12"/>
      <c r="N51" s="12"/>
      <c r="O51" s="12"/>
      <c r="P51" s="12"/>
      <c r="Q51" s="12"/>
      <c r="R51" s="12"/>
      <c r="S51" s="20">
        <v>0</v>
      </c>
      <c r="T51" s="10">
        <f t="shared" si="7"/>
        <v>34</v>
      </c>
      <c r="U51" s="10">
        <f>SUM(V51:AA51)</f>
        <v>34</v>
      </c>
      <c r="V51" s="12"/>
      <c r="W51" s="12"/>
      <c r="X51" s="12"/>
      <c r="Y51" s="12"/>
      <c r="Z51" s="12">
        <v>34</v>
      </c>
      <c r="AA51" s="12"/>
      <c r="AB51" s="12"/>
      <c r="AC51" s="12"/>
      <c r="AD51" s="12"/>
      <c r="AE51" s="12"/>
      <c r="AF51" s="12"/>
      <c r="AG51" s="12"/>
      <c r="AH51" s="12"/>
      <c r="AI51" s="20">
        <v>0</v>
      </c>
      <c r="AJ51" s="26">
        <v>1</v>
      </c>
      <c r="AK51" s="5" t="s">
        <v>24</v>
      </c>
      <c r="AL51" s="5" t="s">
        <v>25</v>
      </c>
      <c r="AM51" s="12"/>
    </row>
    <row r="52" ht="28" customHeight="1" spans="1:39">
      <c r="A52" s="5">
        <v>44</v>
      </c>
      <c r="B52" s="5" t="s">
        <v>26</v>
      </c>
      <c r="C52" s="13" t="s">
        <v>65</v>
      </c>
      <c r="D52" s="10">
        <f t="shared" si="6"/>
        <v>82.622763</v>
      </c>
      <c r="E52" s="10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20">
        <v>82.622763</v>
      </c>
      <c r="T52" s="10">
        <f t="shared" si="7"/>
        <v>82.622763</v>
      </c>
      <c r="U52" s="10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0">
        <v>82.622763</v>
      </c>
      <c r="AJ52" s="26">
        <v>1</v>
      </c>
      <c r="AK52" s="5" t="s">
        <v>24</v>
      </c>
      <c r="AL52" s="5" t="s">
        <v>25</v>
      </c>
      <c r="AM52" s="6"/>
    </row>
    <row r="53" ht="28" customHeight="1" spans="1:39">
      <c r="A53" s="5">
        <v>45</v>
      </c>
      <c r="B53" s="5" t="s">
        <v>26</v>
      </c>
      <c r="C53" s="13" t="s">
        <v>54</v>
      </c>
      <c r="D53" s="10">
        <f t="shared" si="6"/>
        <v>165</v>
      </c>
      <c r="E53" s="1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0">
        <v>165</v>
      </c>
      <c r="T53" s="10">
        <f t="shared" si="7"/>
        <v>165</v>
      </c>
      <c r="U53" s="10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20">
        <v>165</v>
      </c>
      <c r="AJ53" s="26">
        <v>1</v>
      </c>
      <c r="AK53" s="5" t="s">
        <v>24</v>
      </c>
      <c r="AL53" s="5" t="s">
        <v>25</v>
      </c>
      <c r="AM53" s="6"/>
    </row>
    <row r="54" ht="28" customHeight="1" spans="1:39">
      <c r="A54" s="5">
        <v>46</v>
      </c>
      <c r="B54" s="5" t="s">
        <v>26</v>
      </c>
      <c r="C54" s="13" t="s">
        <v>66</v>
      </c>
      <c r="D54" s="10">
        <f t="shared" si="6"/>
        <v>3000</v>
      </c>
      <c r="E54" s="10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20">
        <v>3000</v>
      </c>
      <c r="T54" s="10">
        <f t="shared" si="7"/>
        <v>3000</v>
      </c>
      <c r="U54" s="10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20">
        <v>3000</v>
      </c>
      <c r="AJ54" s="26">
        <v>1</v>
      </c>
      <c r="AK54" s="5" t="s">
        <v>24</v>
      </c>
      <c r="AL54" s="5" t="s">
        <v>25</v>
      </c>
      <c r="AM54" s="6"/>
    </row>
    <row r="55" ht="28" customHeight="1" spans="1:39">
      <c r="A55" s="5">
        <v>47</v>
      </c>
      <c r="B55" s="5" t="s">
        <v>26</v>
      </c>
      <c r="C55" s="13" t="s">
        <v>47</v>
      </c>
      <c r="D55" s="10">
        <f t="shared" si="6"/>
        <v>5.5</v>
      </c>
      <c r="E55" s="1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20">
        <v>5.5</v>
      </c>
      <c r="T55" s="10">
        <f t="shared" si="7"/>
        <v>5.5</v>
      </c>
      <c r="U55" s="10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20">
        <v>5.5</v>
      </c>
      <c r="AJ55" s="26">
        <v>1</v>
      </c>
      <c r="AK55" s="5" t="s">
        <v>24</v>
      </c>
      <c r="AL55" s="5" t="s">
        <v>25</v>
      </c>
      <c r="AM55" s="6"/>
    </row>
    <row r="56" ht="28" customHeight="1" spans="1:39">
      <c r="A56" s="5">
        <v>48</v>
      </c>
      <c r="B56" s="5" t="s">
        <v>26</v>
      </c>
      <c r="C56" s="13" t="s">
        <v>30</v>
      </c>
      <c r="D56" s="10">
        <f t="shared" si="6"/>
        <v>5.036864</v>
      </c>
      <c r="E56" s="1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20">
        <v>5.036864</v>
      </c>
      <c r="T56" s="10">
        <f t="shared" si="7"/>
        <v>5.036864</v>
      </c>
      <c r="U56" s="10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20">
        <v>5.036864</v>
      </c>
      <c r="AJ56" s="26">
        <v>1</v>
      </c>
      <c r="AK56" s="5" t="s">
        <v>24</v>
      </c>
      <c r="AL56" s="5" t="s">
        <v>25</v>
      </c>
      <c r="AM56" s="6"/>
    </row>
    <row r="57" ht="28" customHeight="1" spans="1:39">
      <c r="A57" s="5">
        <v>49</v>
      </c>
      <c r="B57" s="5" t="s">
        <v>26</v>
      </c>
      <c r="C57" s="13" t="s">
        <v>67</v>
      </c>
      <c r="D57" s="10">
        <f t="shared" si="6"/>
        <v>0.8015</v>
      </c>
      <c r="E57" s="1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20">
        <v>0.8015</v>
      </c>
      <c r="T57" s="10">
        <f t="shared" si="7"/>
        <v>0.8015</v>
      </c>
      <c r="U57" s="10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20">
        <v>0.8015</v>
      </c>
      <c r="AJ57" s="26">
        <v>1</v>
      </c>
      <c r="AK57" s="5" t="s">
        <v>24</v>
      </c>
      <c r="AL57" s="5" t="s">
        <v>25</v>
      </c>
      <c r="AM57" s="6"/>
    </row>
    <row r="58" ht="28" customHeight="1" spans="1:39">
      <c r="A58" s="5">
        <v>50</v>
      </c>
      <c r="B58" s="5" t="s">
        <v>26</v>
      </c>
      <c r="C58" s="13" t="s">
        <v>66</v>
      </c>
      <c r="D58" s="10">
        <f t="shared" si="6"/>
        <v>2000</v>
      </c>
      <c r="E58" s="1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20">
        <v>2000</v>
      </c>
      <c r="T58" s="10">
        <f t="shared" si="7"/>
        <v>2000</v>
      </c>
      <c r="U58" s="10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20">
        <v>2000</v>
      </c>
      <c r="AJ58" s="26">
        <v>1</v>
      </c>
      <c r="AK58" s="5" t="s">
        <v>24</v>
      </c>
      <c r="AL58" s="5" t="s">
        <v>25</v>
      </c>
      <c r="AM58" s="6"/>
    </row>
    <row r="59" ht="28" customHeight="1" spans="1:39">
      <c r="A59" s="5">
        <v>51</v>
      </c>
      <c r="B59" s="5" t="s">
        <v>26</v>
      </c>
      <c r="C59" s="13" t="s">
        <v>28</v>
      </c>
      <c r="D59" s="10">
        <f t="shared" si="6"/>
        <v>0.053404</v>
      </c>
      <c r="E59" s="10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20">
        <v>0.053404</v>
      </c>
      <c r="T59" s="10">
        <f t="shared" si="7"/>
        <v>0.053404</v>
      </c>
      <c r="U59" s="10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20">
        <v>0.053404</v>
      </c>
      <c r="AJ59" s="26">
        <v>1</v>
      </c>
      <c r="AK59" s="5" t="s">
        <v>24</v>
      </c>
      <c r="AL59" s="5" t="s">
        <v>25</v>
      </c>
      <c r="AM59" s="6"/>
    </row>
    <row r="60" ht="28" customHeight="1" spans="1:39">
      <c r="A60" s="5">
        <v>52</v>
      </c>
      <c r="B60" s="5" t="s">
        <v>26</v>
      </c>
      <c r="C60" s="13" t="s">
        <v>37</v>
      </c>
      <c r="D60" s="10">
        <f t="shared" si="6"/>
        <v>0.8656</v>
      </c>
      <c r="E60" s="10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0">
        <v>0.8656</v>
      </c>
      <c r="T60" s="10">
        <f t="shared" si="7"/>
        <v>0.8656</v>
      </c>
      <c r="U60" s="10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20">
        <v>0.8656</v>
      </c>
      <c r="AJ60" s="26">
        <v>1</v>
      </c>
      <c r="AK60" s="5" t="s">
        <v>24</v>
      </c>
      <c r="AL60" s="5" t="s">
        <v>25</v>
      </c>
      <c r="AM60" s="6"/>
    </row>
    <row r="61" ht="28" customHeight="1" spans="1:39">
      <c r="A61" s="5">
        <v>53</v>
      </c>
      <c r="B61" s="5" t="s">
        <v>26</v>
      </c>
      <c r="C61" s="13" t="s">
        <v>39</v>
      </c>
      <c r="D61" s="10">
        <f t="shared" si="6"/>
        <v>12.623059</v>
      </c>
      <c r="E61" s="10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20">
        <v>12.623059</v>
      </c>
      <c r="T61" s="10">
        <f t="shared" si="7"/>
        <v>12.623059</v>
      </c>
      <c r="U61" s="10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20">
        <v>12.623059</v>
      </c>
      <c r="AJ61" s="26">
        <v>1</v>
      </c>
      <c r="AK61" s="5" t="s">
        <v>24</v>
      </c>
      <c r="AL61" s="5" t="s">
        <v>25</v>
      </c>
      <c r="AM61" s="6"/>
    </row>
    <row r="62" ht="28" customHeight="1" spans="1:39">
      <c r="A62" s="5">
        <v>54</v>
      </c>
      <c r="B62" s="5" t="s">
        <v>26</v>
      </c>
      <c r="C62" s="13" t="s">
        <v>68</v>
      </c>
      <c r="D62" s="10">
        <f t="shared" si="6"/>
        <v>10.2</v>
      </c>
      <c r="E62" s="10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20">
        <v>10.2</v>
      </c>
      <c r="T62" s="10">
        <f t="shared" si="7"/>
        <v>10.2</v>
      </c>
      <c r="U62" s="10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20">
        <v>10.2</v>
      </c>
      <c r="AJ62" s="26">
        <v>1</v>
      </c>
      <c r="AK62" s="5" t="s">
        <v>24</v>
      </c>
      <c r="AL62" s="5" t="s">
        <v>25</v>
      </c>
      <c r="AM62" s="6"/>
    </row>
    <row r="63" ht="28" customHeight="1" spans="1:39">
      <c r="A63" s="5">
        <v>55</v>
      </c>
      <c r="B63" s="5" t="s">
        <v>26</v>
      </c>
      <c r="C63" s="13" t="s">
        <v>69</v>
      </c>
      <c r="D63" s="10">
        <f t="shared" si="6"/>
        <v>55.829154</v>
      </c>
      <c r="E63" s="10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20">
        <v>55.829154</v>
      </c>
      <c r="T63" s="10">
        <f t="shared" si="7"/>
        <v>55.829154</v>
      </c>
      <c r="U63" s="10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20">
        <v>55.829154</v>
      </c>
      <c r="AJ63" s="26">
        <v>1</v>
      </c>
      <c r="AK63" s="5" t="s">
        <v>24</v>
      </c>
      <c r="AL63" s="5" t="s">
        <v>25</v>
      </c>
      <c r="AM63" s="6"/>
    </row>
    <row r="64" ht="28" customHeight="1" spans="1:39">
      <c r="A64" s="5">
        <v>56</v>
      </c>
      <c r="B64" s="5" t="s">
        <v>26</v>
      </c>
      <c r="C64" s="13" t="s">
        <v>70</v>
      </c>
      <c r="D64" s="10">
        <f t="shared" si="6"/>
        <v>42.548475</v>
      </c>
      <c r="E64" s="10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20">
        <v>42.548475</v>
      </c>
      <c r="T64" s="10">
        <f t="shared" si="7"/>
        <v>42.548475</v>
      </c>
      <c r="U64" s="10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27"/>
      <c r="AI64" s="28">
        <v>42.548475</v>
      </c>
      <c r="AJ64" s="26">
        <v>1</v>
      </c>
      <c r="AK64" s="5" t="s">
        <v>24</v>
      </c>
      <c r="AL64" s="5" t="s">
        <v>25</v>
      </c>
      <c r="AM64" s="6"/>
    </row>
    <row r="65" ht="28" customHeight="1" spans="1:39">
      <c r="A65" s="5">
        <v>57</v>
      </c>
      <c r="B65" s="5" t="s">
        <v>26</v>
      </c>
      <c r="C65" s="13" t="s">
        <v>62</v>
      </c>
      <c r="D65" s="10">
        <f t="shared" si="6"/>
        <v>42.7</v>
      </c>
      <c r="E65" s="10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20">
        <v>42.7</v>
      </c>
      <c r="T65" s="10">
        <f t="shared" si="7"/>
        <v>42.7</v>
      </c>
      <c r="U65" s="10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32"/>
      <c r="AH65" s="14"/>
      <c r="AI65" s="20">
        <v>42.7</v>
      </c>
      <c r="AJ65" s="26">
        <v>1</v>
      </c>
      <c r="AK65" s="5" t="s">
        <v>24</v>
      </c>
      <c r="AL65" s="5" t="s">
        <v>25</v>
      </c>
      <c r="AM65" s="6"/>
    </row>
    <row r="66" ht="27" customHeight="1" spans="1:36">
      <c r="A66" s="29"/>
      <c r="B66" s="29"/>
      <c r="D66" s="30"/>
      <c r="E66" s="30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30"/>
      <c r="U66" s="30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33"/>
      <c r="AJ66" s="22"/>
    </row>
    <row r="67" ht="27" customHeight="1" spans="1:36">
      <c r="A67" s="29"/>
      <c r="B67" s="29"/>
      <c r="D67" s="30"/>
      <c r="E67" s="30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30"/>
      <c r="U67" s="30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</row>
    <row r="68" ht="13.5" customHeight="1"/>
    <row r="69" ht="22" customHeight="1" spans="3:3">
      <c r="C69" s="31" t="s">
        <v>71</v>
      </c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69:S69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305555555556" right="0.16875" top="0.393055555555556" bottom="0.275" header="0.310416666666667" footer="0.310416666666667"/>
  <pageSetup paperSize="9" scale="2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00</cp:lastModifiedBy>
  <cp:revision>0</cp:revision>
  <dcterms:created xsi:type="dcterms:W3CDTF">2022-10-21T02:56:00Z</dcterms:created>
  <dcterms:modified xsi:type="dcterms:W3CDTF">2025-02-27T02:27:31Z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E3840582567A41F3975BAA2469BCA865_12</vt:lpwstr>
  </property>
</Properties>
</file>