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720"/>
  </bookViews>
  <sheets>
    <sheet name="Sheet_1" sheetId="1" r:id="rId1"/>
  </sheets>
  <definedNames>
    <definedName name="_xlnm._FilterDatabase" localSheetId="0" hidden="1">Sheet_1!$A$5:$W$48</definedName>
    <definedName name="_xlnm.Print_Titles" localSheetId="0">Sheet_1!$5:$5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<sst xmlns="http://schemas.openxmlformats.org/spreadsheetml/2006/main" count="429" uniqueCount="165">
  <si>
    <t>附件1</t>
  </si>
  <si>
    <t>申请社会保险补贴人员名册（高校毕业生）汇总</t>
  </si>
  <si>
    <t>序号</t>
  </si>
  <si>
    <t>所在单位</t>
  </si>
  <si>
    <t>企业规模</t>
  </si>
  <si>
    <t>姓名</t>
  </si>
  <si>
    <t>身份证号</t>
  </si>
  <si>
    <t>毕业时间</t>
  </si>
  <si>
    <t>人员类型</t>
  </si>
  <si>
    <t>学历</t>
  </si>
  <si>
    <t>招用时间</t>
  </si>
  <si>
    <t>劳动合同起始时间</t>
  </si>
  <si>
    <t>劳动合同终止时间</t>
  </si>
  <si>
    <t>累计享受补贴起止时间</t>
  </si>
  <si>
    <t>累计补贴月数</t>
  </si>
  <si>
    <t>社保补贴起始时间</t>
  </si>
  <si>
    <t>社保补贴终止时间</t>
  </si>
  <si>
    <t>养老保险
补贴（元）</t>
  </si>
  <si>
    <t>医疗保险
补贴（元）</t>
  </si>
  <si>
    <t>失业保险
补贴（元）</t>
  </si>
  <si>
    <t>工伤保险
补贴（元）</t>
  </si>
  <si>
    <t>合计社保补贴（元）</t>
  </si>
  <si>
    <t>本次享受补贴起止时间</t>
  </si>
  <si>
    <t>本次补贴月数</t>
  </si>
  <si>
    <t>备注</t>
  </si>
  <si>
    <t>唐山惠达（集团）洁具有限公司</t>
  </si>
  <si>
    <t>中小微企业</t>
  </si>
  <si>
    <t>刘佳明</t>
  </si>
  <si>
    <t>13020319970926****</t>
  </si>
  <si>
    <t>2020-06-30</t>
  </si>
  <si>
    <t>毕业两年内高校毕业生</t>
  </si>
  <si>
    <t>本科</t>
  </si>
  <si>
    <t>2021-02-19</t>
  </si>
  <si>
    <t>2024-12-31</t>
  </si>
  <si>
    <t>202102-202312</t>
  </si>
  <si>
    <t>2024-01-01</t>
  </si>
  <si>
    <t>2024-01-31</t>
  </si>
  <si>
    <t>202401-202401</t>
  </si>
  <si>
    <t>张洋</t>
  </si>
  <si>
    <t>13022919980323****</t>
  </si>
  <si>
    <t>2020-06-13</t>
  </si>
  <si>
    <t>2021-04-30</t>
  </si>
  <si>
    <t>2023-01-01</t>
  </si>
  <si>
    <t>2025-12-31</t>
  </si>
  <si>
    <t>202104-202312</t>
  </si>
  <si>
    <t>2024-03-31</t>
  </si>
  <si>
    <t>202401-202403</t>
  </si>
  <si>
    <t>杜朝慧</t>
  </si>
  <si>
    <t>13028220000101****</t>
  </si>
  <si>
    <t>大专</t>
  </si>
  <si>
    <t>2021-08-05</t>
  </si>
  <si>
    <t>202108-202312</t>
  </si>
  <si>
    <t>2024-06-30</t>
  </si>
  <si>
    <t>202401-202406</t>
  </si>
  <si>
    <t>202407-202407</t>
  </si>
  <si>
    <t>苗蓝琼</t>
  </si>
  <si>
    <t>13028120000919****</t>
  </si>
  <si>
    <t>2022-07-01</t>
  </si>
  <si>
    <t>2023-08-25</t>
  </si>
  <si>
    <t>2026-12-31</t>
  </si>
  <si>
    <t>202308-202312</t>
  </si>
  <si>
    <t>2024-07-01</t>
  </si>
  <si>
    <t>202407-202412</t>
  </si>
  <si>
    <t>李建华</t>
  </si>
  <si>
    <t>13028220000702****</t>
  </si>
  <si>
    <t>2023-02-15</t>
  </si>
  <si>
    <t>李璇</t>
  </si>
  <si>
    <t>13028220030410****</t>
  </si>
  <si>
    <t>2024-06-22</t>
  </si>
  <si>
    <t>2024-06-24</t>
  </si>
  <si>
    <t>2027-12-31</t>
  </si>
  <si>
    <t>2024-06-01</t>
  </si>
  <si>
    <t>202406-202406</t>
  </si>
  <si>
    <t>吴凯南</t>
  </si>
  <si>
    <t>13028220010818****</t>
  </si>
  <si>
    <t>202410-202412</t>
  </si>
  <si>
    <t>董晨旭</t>
  </si>
  <si>
    <t>13028220001203****</t>
  </si>
  <si>
    <t>惠达住宅工业设备（唐山）有限公司</t>
  </si>
  <si>
    <t>杨德秋</t>
  </si>
  <si>
    <t>23023020000830****</t>
  </si>
  <si>
    <t>2023-07-11</t>
  </si>
  <si>
    <t>202307-202312</t>
  </si>
  <si>
    <t>何丽娟</t>
  </si>
  <si>
    <t>13032219991015****</t>
  </si>
  <si>
    <t>高庆鑫</t>
  </si>
  <si>
    <t>23012120010619****</t>
  </si>
  <si>
    <t>2023-09-13</t>
  </si>
  <si>
    <t>202309-202312</t>
  </si>
  <si>
    <t>王浩群</t>
  </si>
  <si>
    <t>13028220010705****</t>
  </si>
  <si>
    <t>2022-06-26</t>
  </si>
  <si>
    <t>2023-03-07</t>
  </si>
  <si>
    <t>袁泽</t>
  </si>
  <si>
    <t>23233020010912****</t>
  </si>
  <si>
    <t>2023-06-20</t>
  </si>
  <si>
    <t>2024-03-15</t>
  </si>
  <si>
    <t>2024-03-01</t>
  </si>
  <si>
    <t>202403-202406</t>
  </si>
  <si>
    <t>周鑫鑫</t>
  </si>
  <si>
    <t>13028220011012****</t>
  </si>
  <si>
    <t>2024-09-04</t>
  </si>
  <si>
    <t>2024-09-01</t>
  </si>
  <si>
    <t>202409-202412</t>
  </si>
  <si>
    <t>韩祥宇</t>
  </si>
  <si>
    <t>13028220011216****</t>
  </si>
  <si>
    <t>2024-08-26</t>
  </si>
  <si>
    <t>吴家栋</t>
  </si>
  <si>
    <t>13028220020114****</t>
  </si>
  <si>
    <t>肖宇萱</t>
  </si>
  <si>
    <t>13028220011114****</t>
  </si>
  <si>
    <t>2024-09-02</t>
  </si>
  <si>
    <t>窦彦杰</t>
  </si>
  <si>
    <t>13082220001016****</t>
  </si>
  <si>
    <t>2024-09-09</t>
  </si>
  <si>
    <t>2024-10-01</t>
  </si>
  <si>
    <t>唐山冀东水泥胥建混凝土有限公司</t>
  </si>
  <si>
    <t>钱炜烨</t>
  </si>
  <si>
    <t>13028220010221****</t>
  </si>
  <si>
    <t>唐山惠达智能厨卫科技有限公司</t>
  </si>
  <si>
    <t>孙彬</t>
  </si>
  <si>
    <t>13023019981010****</t>
  </si>
  <si>
    <t>2022-03-05</t>
  </si>
  <si>
    <t>202203-202406</t>
  </si>
  <si>
    <t>王乙</t>
  </si>
  <si>
    <t>13028120020610****</t>
  </si>
  <si>
    <t>202307-202406</t>
  </si>
  <si>
    <t>王馨童</t>
  </si>
  <si>
    <t>13022520010219****</t>
  </si>
  <si>
    <t>2023-08-09</t>
  </si>
  <si>
    <t>202308-202406</t>
  </si>
  <si>
    <t>孙安楠</t>
  </si>
  <si>
    <t>13028220000718****</t>
  </si>
  <si>
    <t>闫伊凡</t>
  </si>
  <si>
    <t>13028220001130****</t>
  </si>
  <si>
    <t>2023-08-30</t>
  </si>
  <si>
    <t>202309-202406</t>
  </si>
  <si>
    <t>王婧妍</t>
  </si>
  <si>
    <t>13028220020108****</t>
  </si>
  <si>
    <t>2023-11-02</t>
  </si>
  <si>
    <t>202311-202406</t>
  </si>
  <si>
    <t>于靖洁</t>
  </si>
  <si>
    <t>13028220010730****</t>
  </si>
  <si>
    <t>邸一涵</t>
  </si>
  <si>
    <t>13028220000111****</t>
  </si>
  <si>
    <t>2024-06-07</t>
  </si>
  <si>
    <t>蒋富傲</t>
  </si>
  <si>
    <t>13023020001122****</t>
  </si>
  <si>
    <t>2023-6-21</t>
  </si>
  <si>
    <t>2024-08-08</t>
  </si>
  <si>
    <t>梁进强</t>
  </si>
  <si>
    <t>13022120001205****</t>
  </si>
  <si>
    <t>2023-6-20</t>
  </si>
  <si>
    <t>2024-11-08</t>
  </si>
  <si>
    <t>2024-12-01</t>
  </si>
  <si>
    <t>202412-202412</t>
  </si>
  <si>
    <t>华信唐山石油装备有限公司</t>
  </si>
  <si>
    <t>王轶泽</t>
  </si>
  <si>
    <t>13052220011214****</t>
  </si>
  <si>
    <t>202310-202406</t>
  </si>
  <si>
    <t>张欣</t>
  </si>
  <si>
    <t>13028220000914****</t>
  </si>
  <si>
    <t>蔡恩培</t>
  </si>
  <si>
    <t>13022320011119****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</si>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</sst>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.000"/>
    <numFmt numFmtId="181" formatCode="yyyy\-mm\-dd"/>
    <numFmt numFmtId="182" formatCode="[$-409]yyyy\-mm\-dd;@"/>
    <numFmt numFmtId="183" formatCode="0.00;[Red]0.00"/>
    <numFmt numFmtId="184" formatCode="0.00_ "/>
  </numFmts>
  <fonts count="30">
    <font>
      <sz val="10"/>
      <name val="Arial"/>
      <charset val="0"/>
    </font>
    <font>
      <sz val="11"/>
      <name val="Arial"/>
      <charset val="0"/>
    </font>
    <font>
      <sz val="10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80" fontId="2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80" fontId="9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80" fontId="9" fillId="0" borderId="3" xfId="0" applyNumberFormat="1" applyFont="1" applyFill="1" applyBorder="1" applyAlignment="1">
      <alignment horizontal="center" vertical="center" wrapText="1"/>
    </xf>
    <xf numFmtId="181" fontId="2" fillId="0" borderId="2" xfId="0" applyNumberFormat="1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81" fontId="2" fillId="0" borderId="4" xfId="0" applyNumberFormat="1" applyFont="1" applyFill="1" applyBorder="1" applyAlignment="1">
      <alignment horizontal="center" vertical="center"/>
    </xf>
    <xf numFmtId="180" fontId="9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181" fontId="2" fillId="0" borderId="3" xfId="0" applyNumberFormat="1" applyFont="1" applyFill="1" applyBorder="1" applyAlignment="1">
      <alignment horizontal="center" vertical="center"/>
    </xf>
    <xf numFmtId="181" fontId="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82" fontId="10" fillId="0" borderId="1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82" fontId="10" fillId="0" borderId="7" xfId="0" applyNumberFormat="1" applyFont="1" applyFill="1" applyBorder="1" applyAlignment="1">
      <alignment horizontal="center" vertical="center" wrapText="1"/>
    </xf>
    <xf numFmtId="183" fontId="2" fillId="0" borderId="1" xfId="0" applyNumberFormat="1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84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5"/>
  <sheetViews>
    <sheetView tabSelected="1" zoomScale="80" zoomScaleNormal="80" zoomScaleSheetLayoutView="60" topLeftCell="A42" workbookViewId="0">
      <selection activeCell="J53" sqref="J53"/>
    </sheetView>
  </sheetViews>
  <sheetFormatPr defaultColWidth="9.1047619047619" defaultRowHeight="14.25"/>
  <cols>
    <col min="1" max="1" width="8.38095238095238" style="2" customWidth="1"/>
    <col min="2" max="2" width="32.4952380952381" style="3" customWidth="1"/>
    <col min="3" max="3" width="11.5428571428571" style="4" customWidth="1"/>
    <col min="4" max="4" width="7.43809523809524" style="2" customWidth="1"/>
    <col min="5" max="5" width="21.2952380952381" style="2" customWidth="1"/>
    <col min="6" max="6" width="11.8857142857143" style="5" customWidth="1"/>
    <col min="7" max="7" width="20.9142857142857" style="2" customWidth="1"/>
    <col min="8" max="8" width="6.1047619047619" style="6" customWidth="1"/>
    <col min="9" max="9" width="12.0666666666667" style="2" customWidth="1"/>
    <col min="10" max="10" width="14.2761904761905" style="2" customWidth="1"/>
    <col min="11" max="11" width="13.7619047619048" style="2" customWidth="1"/>
    <col min="12" max="12" width="16.6095238095238" style="2" customWidth="1"/>
    <col min="13" max="13" width="9.27619047619048" style="2" customWidth="1"/>
    <col min="14" max="14" width="14.152380952381" style="2" customWidth="1"/>
    <col min="15" max="15" width="13.8952380952381" style="2" customWidth="1"/>
    <col min="16" max="17" width="10.647619047619" style="2" customWidth="1"/>
    <col min="18" max="18" width="11.6952380952381" style="2" customWidth="1"/>
    <col min="19" max="19" width="12.4666666666667" style="2" customWidth="1"/>
    <col min="20" max="20" width="15.0571428571429" style="2" customWidth="1"/>
    <col min="21" max="21" width="16.4285714285714" style="2" customWidth="1"/>
    <col min="22" max="22" width="8.02857142857143" style="2" customWidth="1"/>
    <col min="23" max="23" width="11.6" style="2" customWidth="1"/>
    <col min="24" max="16384" width="9.1047619047619" style="2"/>
  </cols>
  <sheetData>
    <row r="1" ht="17" customHeight="1" spans="1:23">
      <c r="A1" s="7" t="s">
        <v>0</v>
      </c>
      <c r="B1" s="7"/>
      <c r="C1" s="7"/>
      <c r="D1" s="7"/>
      <c r="E1" s="7"/>
      <c r="F1" s="8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ht="12.75" spans="1:23">
      <c r="A2" s="9" t="s">
        <v>1</v>
      </c>
      <c r="B2" s="9"/>
      <c r="C2" s="9"/>
      <c r="D2" s="9"/>
      <c r="E2" s="9"/>
      <c r="F2" s="10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ht="39.9" customHeight="1" spans="1:23">
      <c r="A3" s="9"/>
      <c r="B3" s="9"/>
      <c r="C3" s="9"/>
      <c r="D3" s="9"/>
      <c r="E3" s="9"/>
      <c r="F3" s="10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ht="16.05" customHeight="1" spans="1:23">
      <c r="A4" s="9"/>
      <c r="B4" s="9"/>
      <c r="C4" s="9"/>
      <c r="D4" s="9"/>
      <c r="E4" s="9"/>
      <c r="F4" s="10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</row>
    <row r="5" ht="60" customHeight="1" spans="1:23">
      <c r="A5" s="11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2" t="s">
        <v>9</v>
      </c>
      <c r="I5" s="12" t="s">
        <v>10</v>
      </c>
      <c r="J5" s="42" t="s">
        <v>11</v>
      </c>
      <c r="K5" s="42" t="s">
        <v>12</v>
      </c>
      <c r="L5" s="43" t="s">
        <v>13</v>
      </c>
      <c r="M5" s="43" t="s">
        <v>14</v>
      </c>
      <c r="N5" s="42" t="s">
        <v>15</v>
      </c>
      <c r="O5" s="42" t="s">
        <v>16</v>
      </c>
      <c r="P5" s="11" t="s">
        <v>17</v>
      </c>
      <c r="Q5" s="11" t="s">
        <v>18</v>
      </c>
      <c r="R5" s="11" t="s">
        <v>19</v>
      </c>
      <c r="S5" s="11" t="s">
        <v>20</v>
      </c>
      <c r="T5" s="43" t="s">
        <v>21</v>
      </c>
      <c r="U5" s="43" t="s">
        <v>22</v>
      </c>
      <c r="V5" s="43" t="s">
        <v>23</v>
      </c>
      <c r="W5" s="43" t="s">
        <v>24</v>
      </c>
    </row>
    <row r="6" s="1" customFormat="1" ht="58" customHeight="1" spans="1:23">
      <c r="A6" s="13">
        <v>1</v>
      </c>
      <c r="B6" s="14" t="s">
        <v>25</v>
      </c>
      <c r="C6" s="14" t="s">
        <v>26</v>
      </c>
      <c r="D6" s="15" t="s">
        <v>27</v>
      </c>
      <c r="E6" s="14" t="s">
        <v>28</v>
      </c>
      <c r="F6" s="16" t="s">
        <v>29</v>
      </c>
      <c r="G6" s="17" t="s">
        <v>30</v>
      </c>
      <c r="H6" s="16" t="s">
        <v>31</v>
      </c>
      <c r="I6" s="14" t="s">
        <v>32</v>
      </c>
      <c r="J6" s="14" t="s">
        <v>32</v>
      </c>
      <c r="K6" s="14" t="s">
        <v>33</v>
      </c>
      <c r="L6" s="14" t="s">
        <v>34</v>
      </c>
      <c r="M6" s="44">
        <v>35</v>
      </c>
      <c r="N6" s="45" t="s">
        <v>35</v>
      </c>
      <c r="O6" s="45" t="s">
        <v>36</v>
      </c>
      <c r="P6" s="14">
        <v>627.29</v>
      </c>
      <c r="Q6" s="14">
        <v>506.22</v>
      </c>
      <c r="R6" s="14">
        <v>27.44</v>
      </c>
      <c r="S6" s="14">
        <v>70.57</v>
      </c>
      <c r="T6" s="14">
        <f>P6+Q6+R6+S6</f>
        <v>1231.52</v>
      </c>
      <c r="U6" s="14" t="s">
        <v>37</v>
      </c>
      <c r="V6" s="14">
        <v>1</v>
      </c>
      <c r="W6" s="43"/>
    </row>
    <row r="7" s="1" customFormat="1" ht="58" customHeight="1" spans="1:23">
      <c r="A7" s="13">
        <v>2</v>
      </c>
      <c r="B7" s="14" t="s">
        <v>25</v>
      </c>
      <c r="C7" s="14" t="s">
        <v>26</v>
      </c>
      <c r="D7" s="15" t="s">
        <v>38</v>
      </c>
      <c r="E7" s="14" t="s">
        <v>39</v>
      </c>
      <c r="F7" s="16" t="s">
        <v>40</v>
      </c>
      <c r="G7" s="18" t="s">
        <v>30</v>
      </c>
      <c r="H7" s="16" t="s">
        <v>31</v>
      </c>
      <c r="I7" s="14" t="s">
        <v>41</v>
      </c>
      <c r="J7" s="14" t="s">
        <v>42</v>
      </c>
      <c r="K7" s="14" t="s">
        <v>43</v>
      </c>
      <c r="L7" s="14" t="s">
        <v>44</v>
      </c>
      <c r="M7" s="44">
        <v>33</v>
      </c>
      <c r="N7" s="45" t="s">
        <v>35</v>
      </c>
      <c r="O7" s="45" t="s">
        <v>45</v>
      </c>
      <c r="P7" s="14">
        <v>1881.87</v>
      </c>
      <c r="Q7" s="14">
        <v>1518.66</v>
      </c>
      <c r="R7" s="14">
        <v>82.32</v>
      </c>
      <c r="S7" s="14">
        <v>211.71</v>
      </c>
      <c r="T7" s="14">
        <f t="shared" ref="T7:T47" si="0">P7+Q7+R7+S7</f>
        <v>3694.56</v>
      </c>
      <c r="U7" s="14" t="s">
        <v>46</v>
      </c>
      <c r="V7" s="14">
        <v>3</v>
      </c>
      <c r="W7" s="43"/>
    </row>
    <row r="8" s="1" customFormat="1" ht="58" customHeight="1" spans="1:23">
      <c r="A8" s="19">
        <v>3</v>
      </c>
      <c r="B8" s="20" t="s">
        <v>25</v>
      </c>
      <c r="C8" s="20" t="s">
        <v>26</v>
      </c>
      <c r="D8" s="21" t="s">
        <v>47</v>
      </c>
      <c r="E8" s="20" t="s">
        <v>48</v>
      </c>
      <c r="F8" s="22" t="s">
        <v>29</v>
      </c>
      <c r="G8" s="23" t="s">
        <v>30</v>
      </c>
      <c r="H8" s="22" t="s">
        <v>49</v>
      </c>
      <c r="I8" s="20" t="s">
        <v>50</v>
      </c>
      <c r="J8" s="20" t="s">
        <v>42</v>
      </c>
      <c r="K8" s="20" t="s">
        <v>43</v>
      </c>
      <c r="L8" s="20" t="s">
        <v>51</v>
      </c>
      <c r="M8" s="46">
        <v>29</v>
      </c>
      <c r="N8" s="45" t="s">
        <v>35</v>
      </c>
      <c r="O8" s="45" t="s">
        <v>52</v>
      </c>
      <c r="P8" s="14">
        <v>3763.74</v>
      </c>
      <c r="Q8" s="14">
        <v>3037.32</v>
      </c>
      <c r="R8" s="14">
        <v>164.64</v>
      </c>
      <c r="S8" s="14">
        <v>423.42</v>
      </c>
      <c r="T8" s="14">
        <f t="shared" si="0"/>
        <v>7389.12</v>
      </c>
      <c r="U8" s="14" t="s">
        <v>53</v>
      </c>
      <c r="V8" s="14">
        <v>6</v>
      </c>
      <c r="W8" s="43"/>
    </row>
    <row r="9" s="1" customFormat="1" ht="58" customHeight="1" spans="1:23">
      <c r="A9" s="24"/>
      <c r="B9" s="25"/>
      <c r="C9" s="25"/>
      <c r="D9" s="26"/>
      <c r="E9" s="25"/>
      <c r="F9" s="27"/>
      <c r="G9" s="28"/>
      <c r="H9" s="27"/>
      <c r="I9" s="25"/>
      <c r="J9" s="25"/>
      <c r="K9" s="25"/>
      <c r="L9" s="25"/>
      <c r="M9" s="47"/>
      <c r="N9" s="37">
        <v>45474</v>
      </c>
      <c r="O9" s="37">
        <v>45503</v>
      </c>
      <c r="P9" s="14">
        <v>627.29</v>
      </c>
      <c r="Q9" s="14">
        <v>525.56</v>
      </c>
      <c r="R9" s="14">
        <v>27.44</v>
      </c>
      <c r="S9" s="14">
        <v>70.57</v>
      </c>
      <c r="T9" s="14">
        <f t="shared" si="0"/>
        <v>1250.86</v>
      </c>
      <c r="U9" s="14" t="s">
        <v>54</v>
      </c>
      <c r="V9" s="57">
        <v>1</v>
      </c>
      <c r="W9" s="43"/>
    </row>
    <row r="10" s="1" customFormat="1" ht="58" customHeight="1" spans="1:23">
      <c r="A10" s="19">
        <v>4</v>
      </c>
      <c r="B10" s="20" t="s">
        <v>25</v>
      </c>
      <c r="C10" s="20" t="s">
        <v>26</v>
      </c>
      <c r="D10" s="21" t="s">
        <v>55</v>
      </c>
      <c r="E10" s="20" t="s">
        <v>56</v>
      </c>
      <c r="F10" s="22" t="s">
        <v>57</v>
      </c>
      <c r="G10" s="23" t="s">
        <v>30</v>
      </c>
      <c r="H10" s="22" t="s">
        <v>31</v>
      </c>
      <c r="I10" s="20" t="s">
        <v>58</v>
      </c>
      <c r="J10" s="48" t="s">
        <v>58</v>
      </c>
      <c r="K10" s="48" t="s">
        <v>59</v>
      </c>
      <c r="L10" s="20" t="s">
        <v>60</v>
      </c>
      <c r="M10" s="46">
        <v>5</v>
      </c>
      <c r="N10" s="45" t="s">
        <v>35</v>
      </c>
      <c r="O10" s="45" t="s">
        <v>52</v>
      </c>
      <c r="P10" s="14">
        <v>3763.74</v>
      </c>
      <c r="Q10" s="14">
        <v>3037.32</v>
      </c>
      <c r="R10" s="14">
        <v>164.64</v>
      </c>
      <c r="S10" s="14">
        <v>423.42</v>
      </c>
      <c r="T10" s="14">
        <f t="shared" si="0"/>
        <v>7389.12</v>
      </c>
      <c r="U10" s="14" t="s">
        <v>53</v>
      </c>
      <c r="V10" s="57">
        <v>6</v>
      </c>
      <c r="W10" s="43"/>
    </row>
    <row r="11" s="1" customFormat="1" ht="58" customHeight="1" spans="1:23">
      <c r="A11" s="24"/>
      <c r="B11" s="25"/>
      <c r="C11" s="25"/>
      <c r="D11" s="26"/>
      <c r="E11" s="25"/>
      <c r="F11" s="27"/>
      <c r="G11" s="28"/>
      <c r="H11" s="27"/>
      <c r="I11" s="25"/>
      <c r="J11" s="49"/>
      <c r="K11" s="49"/>
      <c r="L11" s="25"/>
      <c r="M11" s="47"/>
      <c r="N11" s="45" t="s">
        <v>61</v>
      </c>
      <c r="O11" s="45" t="s">
        <v>33</v>
      </c>
      <c r="P11" s="14">
        <v>3763.74</v>
      </c>
      <c r="Q11" s="14">
        <v>3153.36</v>
      </c>
      <c r="R11" s="14">
        <v>164.64</v>
      </c>
      <c r="S11" s="14">
        <v>423.42</v>
      </c>
      <c r="T11" s="14">
        <f t="shared" si="0"/>
        <v>7505.16</v>
      </c>
      <c r="U11" s="14" t="s">
        <v>62</v>
      </c>
      <c r="V11" s="57">
        <v>6</v>
      </c>
      <c r="W11" s="43"/>
    </row>
    <row r="12" s="1" customFormat="1" ht="58" customHeight="1" spans="1:23">
      <c r="A12" s="19">
        <v>5</v>
      </c>
      <c r="B12" s="20" t="s">
        <v>25</v>
      </c>
      <c r="C12" s="20" t="s">
        <v>26</v>
      </c>
      <c r="D12" s="21" t="s">
        <v>63</v>
      </c>
      <c r="E12" s="20" t="s">
        <v>64</v>
      </c>
      <c r="F12" s="29">
        <v>44743</v>
      </c>
      <c r="G12" s="23" t="s">
        <v>30</v>
      </c>
      <c r="H12" s="22" t="s">
        <v>49</v>
      </c>
      <c r="I12" s="20" t="s">
        <v>65</v>
      </c>
      <c r="J12" s="48" t="s">
        <v>65</v>
      </c>
      <c r="K12" s="48" t="s">
        <v>33</v>
      </c>
      <c r="L12" s="20">
        <v>0</v>
      </c>
      <c r="M12" s="46">
        <v>0</v>
      </c>
      <c r="N12" s="45" t="s">
        <v>35</v>
      </c>
      <c r="O12" s="45" t="s">
        <v>52</v>
      </c>
      <c r="P12" s="14">
        <v>3763.74</v>
      </c>
      <c r="Q12" s="14">
        <v>3037.32</v>
      </c>
      <c r="R12" s="14">
        <v>164.64</v>
      </c>
      <c r="S12" s="14">
        <v>423.42</v>
      </c>
      <c r="T12" s="14">
        <f t="shared" si="0"/>
        <v>7389.12</v>
      </c>
      <c r="U12" s="14" t="s">
        <v>53</v>
      </c>
      <c r="V12" s="57">
        <v>6</v>
      </c>
      <c r="W12" s="43"/>
    </row>
    <row r="13" s="1" customFormat="1" ht="58" customHeight="1" spans="1:23">
      <c r="A13" s="30"/>
      <c r="B13" s="31"/>
      <c r="C13" s="31"/>
      <c r="D13" s="32"/>
      <c r="E13" s="31"/>
      <c r="F13" s="33"/>
      <c r="G13" s="34"/>
      <c r="H13" s="35"/>
      <c r="I13" s="31"/>
      <c r="J13" s="50"/>
      <c r="K13" s="50"/>
      <c r="L13" s="31"/>
      <c r="M13" s="51"/>
      <c r="N13" s="45" t="s">
        <v>61</v>
      </c>
      <c r="O13" s="45" t="s">
        <v>33</v>
      </c>
      <c r="P13" s="14">
        <v>3763.74</v>
      </c>
      <c r="Q13" s="14">
        <v>3153.36</v>
      </c>
      <c r="R13" s="14">
        <v>164.64</v>
      </c>
      <c r="S13" s="14">
        <v>423.42</v>
      </c>
      <c r="T13" s="14">
        <f t="shared" si="0"/>
        <v>7505.16</v>
      </c>
      <c r="U13" s="14" t="s">
        <v>62</v>
      </c>
      <c r="V13" s="57">
        <v>6</v>
      </c>
      <c r="W13" s="43"/>
    </row>
    <row r="14" s="1" customFormat="1" ht="58" customHeight="1" spans="1:23">
      <c r="A14" s="19">
        <v>6</v>
      </c>
      <c r="B14" s="20" t="s">
        <v>25</v>
      </c>
      <c r="C14" s="20" t="s">
        <v>26</v>
      </c>
      <c r="D14" s="21" t="s">
        <v>66</v>
      </c>
      <c r="E14" s="20" t="s">
        <v>67</v>
      </c>
      <c r="F14" s="29" t="s">
        <v>68</v>
      </c>
      <c r="G14" s="23" t="s">
        <v>30</v>
      </c>
      <c r="H14" s="22" t="s">
        <v>49</v>
      </c>
      <c r="I14" s="20" t="s">
        <v>69</v>
      </c>
      <c r="J14" s="48" t="s">
        <v>69</v>
      </c>
      <c r="K14" s="48" t="s">
        <v>70</v>
      </c>
      <c r="L14" s="20">
        <v>0</v>
      </c>
      <c r="M14" s="46">
        <v>0</v>
      </c>
      <c r="N14" s="45" t="s">
        <v>71</v>
      </c>
      <c r="O14" s="45" t="s">
        <v>52</v>
      </c>
      <c r="P14" s="14"/>
      <c r="Q14" s="14"/>
      <c r="R14" s="14"/>
      <c r="S14" s="14">
        <v>70.57</v>
      </c>
      <c r="T14" s="14">
        <f t="shared" si="0"/>
        <v>70.57</v>
      </c>
      <c r="U14" s="14" t="s">
        <v>72</v>
      </c>
      <c r="V14" s="57">
        <v>1</v>
      </c>
      <c r="W14" s="43"/>
    </row>
    <row r="15" s="1" customFormat="1" ht="58" customHeight="1" spans="1:23">
      <c r="A15" s="24"/>
      <c r="B15" s="25"/>
      <c r="C15" s="25"/>
      <c r="D15" s="26"/>
      <c r="E15" s="25"/>
      <c r="F15" s="36"/>
      <c r="G15" s="28"/>
      <c r="H15" s="27"/>
      <c r="I15" s="25"/>
      <c r="J15" s="49"/>
      <c r="K15" s="49"/>
      <c r="L15" s="25"/>
      <c r="M15" s="47"/>
      <c r="N15" s="45" t="s">
        <v>61</v>
      </c>
      <c r="O15" s="45" t="s">
        <v>33</v>
      </c>
      <c r="P15" s="14">
        <v>3763.74</v>
      </c>
      <c r="Q15" s="14">
        <v>3153.36</v>
      </c>
      <c r="R15" s="14">
        <v>164.64</v>
      </c>
      <c r="S15" s="14">
        <v>423.42</v>
      </c>
      <c r="T15" s="14">
        <f t="shared" si="0"/>
        <v>7505.16</v>
      </c>
      <c r="U15" s="14" t="s">
        <v>62</v>
      </c>
      <c r="V15" s="57">
        <v>6</v>
      </c>
      <c r="W15" s="43"/>
    </row>
    <row r="16" s="1" customFormat="1" ht="58" customHeight="1" spans="1:23">
      <c r="A16" s="13">
        <v>7</v>
      </c>
      <c r="B16" s="14" t="s">
        <v>25</v>
      </c>
      <c r="C16" s="14" t="s">
        <v>26</v>
      </c>
      <c r="D16" s="15" t="s">
        <v>73</v>
      </c>
      <c r="E16" s="14" t="s">
        <v>74</v>
      </c>
      <c r="F16" s="37">
        <v>45075</v>
      </c>
      <c r="G16" s="18" t="s">
        <v>30</v>
      </c>
      <c r="H16" s="16" t="s">
        <v>31</v>
      </c>
      <c r="I16" s="39">
        <v>45547</v>
      </c>
      <c r="J16" s="39">
        <v>45547</v>
      </c>
      <c r="K16" s="39">
        <v>46752</v>
      </c>
      <c r="L16" s="14">
        <v>0</v>
      </c>
      <c r="M16" s="44">
        <v>0</v>
      </c>
      <c r="N16" s="39">
        <v>45566</v>
      </c>
      <c r="O16" s="39">
        <v>45657</v>
      </c>
      <c r="P16" s="14">
        <v>1881.87</v>
      </c>
      <c r="Q16" s="14">
        <v>1576.68</v>
      </c>
      <c r="R16" s="14">
        <v>82.32</v>
      </c>
      <c r="S16" s="14">
        <v>211.71</v>
      </c>
      <c r="T16" s="14">
        <f t="shared" si="0"/>
        <v>3752.58</v>
      </c>
      <c r="U16" s="14" t="s">
        <v>75</v>
      </c>
      <c r="V16" s="57">
        <v>3</v>
      </c>
      <c r="W16" s="43"/>
    </row>
    <row r="17" s="1" customFormat="1" ht="58" customHeight="1" spans="1:23">
      <c r="A17" s="13">
        <v>8</v>
      </c>
      <c r="B17" s="14" t="s">
        <v>25</v>
      </c>
      <c r="C17" s="14" t="s">
        <v>26</v>
      </c>
      <c r="D17" s="15" t="s">
        <v>76</v>
      </c>
      <c r="E17" s="14" t="s">
        <v>77</v>
      </c>
      <c r="F17" s="37">
        <v>45107</v>
      </c>
      <c r="G17" s="18" t="s">
        <v>30</v>
      </c>
      <c r="H17" s="16" t="s">
        <v>31</v>
      </c>
      <c r="I17" s="39">
        <v>45558</v>
      </c>
      <c r="J17" s="39">
        <v>45558</v>
      </c>
      <c r="K17" s="39">
        <v>46752</v>
      </c>
      <c r="L17" s="14">
        <v>0</v>
      </c>
      <c r="M17" s="44">
        <v>0</v>
      </c>
      <c r="N17" s="39">
        <v>45566</v>
      </c>
      <c r="O17" s="39">
        <v>45657</v>
      </c>
      <c r="P17" s="14">
        <v>1881.87</v>
      </c>
      <c r="Q17" s="14">
        <v>1576.68</v>
      </c>
      <c r="R17" s="14">
        <v>82.32</v>
      </c>
      <c r="S17" s="14">
        <v>211.71</v>
      </c>
      <c r="T17" s="14">
        <f t="shared" si="0"/>
        <v>3752.58</v>
      </c>
      <c r="U17" s="14" t="s">
        <v>75</v>
      </c>
      <c r="V17" s="57">
        <v>3</v>
      </c>
      <c r="W17" s="43"/>
    </row>
    <row r="18" s="1" customFormat="1" ht="58" customHeight="1" spans="1:23">
      <c r="A18" s="19">
        <v>9</v>
      </c>
      <c r="B18" s="20" t="s">
        <v>78</v>
      </c>
      <c r="C18" s="20" t="s">
        <v>26</v>
      </c>
      <c r="D18" s="21" t="s">
        <v>79</v>
      </c>
      <c r="E18" s="20" t="s">
        <v>80</v>
      </c>
      <c r="F18" s="29">
        <v>44743</v>
      </c>
      <c r="G18" s="23" t="s">
        <v>30</v>
      </c>
      <c r="H18" s="23" t="s">
        <v>49</v>
      </c>
      <c r="I18" s="48" t="s">
        <v>81</v>
      </c>
      <c r="J18" s="20" t="s">
        <v>81</v>
      </c>
      <c r="K18" s="20" t="s">
        <v>59</v>
      </c>
      <c r="L18" s="20" t="s">
        <v>82</v>
      </c>
      <c r="M18" s="46">
        <v>6</v>
      </c>
      <c r="N18" s="45" t="s">
        <v>35</v>
      </c>
      <c r="O18" s="45" t="s">
        <v>52</v>
      </c>
      <c r="P18" s="14">
        <v>3763.74</v>
      </c>
      <c r="Q18" s="14">
        <v>3037.32</v>
      </c>
      <c r="R18" s="14">
        <v>164.64</v>
      </c>
      <c r="S18" s="14">
        <v>199.92</v>
      </c>
      <c r="T18" s="14">
        <f t="shared" si="0"/>
        <v>7165.62</v>
      </c>
      <c r="U18" s="38" t="s">
        <v>53</v>
      </c>
      <c r="V18" s="57">
        <v>6</v>
      </c>
      <c r="W18" s="43"/>
    </row>
    <row r="19" s="1" customFormat="1" ht="58" customHeight="1" spans="1:23">
      <c r="A19" s="24"/>
      <c r="B19" s="25"/>
      <c r="C19" s="25"/>
      <c r="D19" s="26"/>
      <c r="E19" s="25"/>
      <c r="F19" s="36"/>
      <c r="G19" s="28"/>
      <c r="H19" s="28"/>
      <c r="I19" s="49"/>
      <c r="J19" s="25"/>
      <c r="K19" s="25"/>
      <c r="L19" s="25"/>
      <c r="M19" s="47"/>
      <c r="N19" s="45" t="s">
        <v>61</v>
      </c>
      <c r="O19" s="45" t="s">
        <v>33</v>
      </c>
      <c r="P19" s="14">
        <v>3763.74</v>
      </c>
      <c r="Q19" s="14">
        <v>3153.36</v>
      </c>
      <c r="R19" s="14">
        <v>164.64</v>
      </c>
      <c r="S19" s="14">
        <v>199.92</v>
      </c>
      <c r="T19" s="14">
        <f t="shared" si="0"/>
        <v>7281.66</v>
      </c>
      <c r="U19" s="38" t="s">
        <v>62</v>
      </c>
      <c r="V19" s="57">
        <v>6</v>
      </c>
      <c r="W19" s="43"/>
    </row>
    <row r="20" s="1" customFormat="1" ht="58" customHeight="1" spans="1:23">
      <c r="A20" s="19">
        <v>10</v>
      </c>
      <c r="B20" s="20" t="s">
        <v>78</v>
      </c>
      <c r="C20" s="20" t="s">
        <v>26</v>
      </c>
      <c r="D20" s="21" t="s">
        <v>83</v>
      </c>
      <c r="E20" s="20" t="s">
        <v>84</v>
      </c>
      <c r="F20" s="29">
        <v>44720</v>
      </c>
      <c r="G20" s="23" t="s">
        <v>30</v>
      </c>
      <c r="H20" s="23" t="s">
        <v>31</v>
      </c>
      <c r="I20" s="48" t="s">
        <v>58</v>
      </c>
      <c r="J20" s="20" t="s">
        <v>58</v>
      </c>
      <c r="K20" s="20" t="s">
        <v>59</v>
      </c>
      <c r="L20" s="20" t="s">
        <v>60</v>
      </c>
      <c r="M20" s="46">
        <v>5</v>
      </c>
      <c r="N20" s="45" t="s">
        <v>35</v>
      </c>
      <c r="O20" s="45" t="s">
        <v>52</v>
      </c>
      <c r="P20" s="14">
        <v>3763.74</v>
      </c>
      <c r="Q20" s="14">
        <v>3037.32</v>
      </c>
      <c r="R20" s="14">
        <v>164.64</v>
      </c>
      <c r="S20" s="14">
        <v>199.92</v>
      </c>
      <c r="T20" s="14">
        <f t="shared" si="0"/>
        <v>7165.62</v>
      </c>
      <c r="U20" s="38" t="s">
        <v>53</v>
      </c>
      <c r="V20" s="57">
        <v>6</v>
      </c>
      <c r="W20" s="43"/>
    </row>
    <row r="21" s="1" customFormat="1" ht="58" customHeight="1" spans="1:23">
      <c r="A21" s="24"/>
      <c r="B21" s="25"/>
      <c r="C21" s="25"/>
      <c r="D21" s="26"/>
      <c r="E21" s="25"/>
      <c r="F21" s="36"/>
      <c r="G21" s="28"/>
      <c r="H21" s="28"/>
      <c r="I21" s="49"/>
      <c r="J21" s="25"/>
      <c r="K21" s="25"/>
      <c r="L21" s="25"/>
      <c r="M21" s="47"/>
      <c r="N21" s="45" t="s">
        <v>61</v>
      </c>
      <c r="O21" s="45" t="s">
        <v>33</v>
      </c>
      <c r="P21" s="14">
        <v>3763.74</v>
      </c>
      <c r="Q21" s="14">
        <v>3153.36</v>
      </c>
      <c r="R21" s="14">
        <v>164.64</v>
      </c>
      <c r="S21" s="14">
        <v>199.92</v>
      </c>
      <c r="T21" s="14">
        <f t="shared" si="0"/>
        <v>7281.66</v>
      </c>
      <c r="U21" s="38" t="s">
        <v>62</v>
      </c>
      <c r="V21" s="57">
        <v>6</v>
      </c>
      <c r="W21" s="43"/>
    </row>
    <row r="22" s="1" customFormat="1" ht="58" customHeight="1" spans="1:23">
      <c r="A22" s="19">
        <v>11</v>
      </c>
      <c r="B22" s="20" t="s">
        <v>78</v>
      </c>
      <c r="C22" s="20" t="s">
        <v>26</v>
      </c>
      <c r="D22" s="21" t="s">
        <v>85</v>
      </c>
      <c r="E22" s="20" t="s">
        <v>86</v>
      </c>
      <c r="F22" s="29">
        <v>44743</v>
      </c>
      <c r="G22" s="23" t="s">
        <v>30</v>
      </c>
      <c r="H22" s="23" t="s">
        <v>49</v>
      </c>
      <c r="I22" s="48" t="s">
        <v>87</v>
      </c>
      <c r="J22" s="20" t="s">
        <v>87</v>
      </c>
      <c r="K22" s="20" t="s">
        <v>59</v>
      </c>
      <c r="L22" s="20" t="s">
        <v>88</v>
      </c>
      <c r="M22" s="46">
        <v>4</v>
      </c>
      <c r="N22" s="45" t="s">
        <v>35</v>
      </c>
      <c r="O22" s="45" t="s">
        <v>52</v>
      </c>
      <c r="P22" s="14">
        <v>3763.74</v>
      </c>
      <c r="Q22" s="14">
        <v>3037.32</v>
      </c>
      <c r="R22" s="14">
        <v>164.64</v>
      </c>
      <c r="S22" s="14">
        <v>199.92</v>
      </c>
      <c r="T22" s="14">
        <f t="shared" si="0"/>
        <v>7165.62</v>
      </c>
      <c r="U22" s="38" t="s">
        <v>53</v>
      </c>
      <c r="V22" s="57">
        <v>6</v>
      </c>
      <c r="W22" s="43"/>
    </row>
    <row r="23" s="1" customFormat="1" ht="58" customHeight="1" spans="1:23">
      <c r="A23" s="24"/>
      <c r="B23" s="25"/>
      <c r="C23" s="25"/>
      <c r="D23" s="26"/>
      <c r="E23" s="25"/>
      <c r="F23" s="36"/>
      <c r="G23" s="28"/>
      <c r="H23" s="28"/>
      <c r="I23" s="49"/>
      <c r="J23" s="25"/>
      <c r="K23" s="25"/>
      <c r="L23" s="25"/>
      <c r="M23" s="47"/>
      <c r="N23" s="45" t="s">
        <v>61</v>
      </c>
      <c r="O23" s="45" t="s">
        <v>33</v>
      </c>
      <c r="P23" s="14">
        <v>3763.74</v>
      </c>
      <c r="Q23" s="14">
        <v>3153.36</v>
      </c>
      <c r="R23" s="14">
        <v>164.64</v>
      </c>
      <c r="S23" s="14">
        <v>199.92</v>
      </c>
      <c r="T23" s="14">
        <f t="shared" si="0"/>
        <v>7281.66</v>
      </c>
      <c r="U23" s="38" t="s">
        <v>62</v>
      </c>
      <c r="V23" s="57">
        <v>6</v>
      </c>
      <c r="W23" s="43"/>
    </row>
    <row r="24" s="1" customFormat="1" ht="58" customHeight="1" spans="1:23">
      <c r="A24" s="19">
        <v>12</v>
      </c>
      <c r="B24" s="20" t="s">
        <v>78</v>
      </c>
      <c r="C24" s="20" t="s">
        <v>26</v>
      </c>
      <c r="D24" s="21" t="s">
        <v>89</v>
      </c>
      <c r="E24" s="20" t="s">
        <v>90</v>
      </c>
      <c r="F24" s="29" t="s">
        <v>91</v>
      </c>
      <c r="G24" s="23" t="s">
        <v>30</v>
      </c>
      <c r="H24" s="23" t="s">
        <v>49</v>
      </c>
      <c r="I24" s="48" t="s">
        <v>92</v>
      </c>
      <c r="J24" s="20" t="s">
        <v>92</v>
      </c>
      <c r="K24" s="20" t="s">
        <v>59</v>
      </c>
      <c r="L24" s="20">
        <v>0</v>
      </c>
      <c r="M24" s="46">
        <v>0</v>
      </c>
      <c r="N24" s="45" t="s">
        <v>35</v>
      </c>
      <c r="O24" s="45" t="s">
        <v>52</v>
      </c>
      <c r="P24" s="14">
        <v>3763.74</v>
      </c>
      <c r="Q24" s="14">
        <v>3037.32</v>
      </c>
      <c r="R24" s="14">
        <v>164.64</v>
      </c>
      <c r="S24" s="14">
        <v>199.92</v>
      </c>
      <c r="T24" s="14">
        <f t="shared" si="0"/>
        <v>7165.62</v>
      </c>
      <c r="U24" s="38" t="s">
        <v>53</v>
      </c>
      <c r="V24" s="57">
        <v>6</v>
      </c>
      <c r="W24" s="43"/>
    </row>
    <row r="25" s="1" customFormat="1" ht="58" customHeight="1" spans="1:23">
      <c r="A25" s="24"/>
      <c r="B25" s="25"/>
      <c r="C25" s="25"/>
      <c r="D25" s="26"/>
      <c r="E25" s="25"/>
      <c r="F25" s="36"/>
      <c r="G25" s="28"/>
      <c r="H25" s="28"/>
      <c r="I25" s="49"/>
      <c r="J25" s="25"/>
      <c r="K25" s="25"/>
      <c r="L25" s="25"/>
      <c r="M25" s="47"/>
      <c r="N25" s="45" t="s">
        <v>61</v>
      </c>
      <c r="O25" s="45" t="s">
        <v>33</v>
      </c>
      <c r="P25" s="14">
        <v>3763.74</v>
      </c>
      <c r="Q25" s="14">
        <v>3153.36</v>
      </c>
      <c r="R25" s="14">
        <v>164.64</v>
      </c>
      <c r="S25" s="14">
        <v>199.92</v>
      </c>
      <c r="T25" s="14">
        <f t="shared" si="0"/>
        <v>7281.66</v>
      </c>
      <c r="U25" s="38" t="s">
        <v>62</v>
      </c>
      <c r="V25" s="57">
        <v>6</v>
      </c>
      <c r="W25" s="43"/>
    </row>
    <row r="26" s="1" customFormat="1" ht="58" customHeight="1" spans="1:23">
      <c r="A26" s="19">
        <v>13</v>
      </c>
      <c r="B26" s="20" t="s">
        <v>78</v>
      </c>
      <c r="C26" s="20" t="s">
        <v>26</v>
      </c>
      <c r="D26" s="21" t="s">
        <v>93</v>
      </c>
      <c r="E26" s="20" t="s">
        <v>94</v>
      </c>
      <c r="F26" s="29" t="s">
        <v>95</v>
      </c>
      <c r="G26" s="23" t="s">
        <v>30</v>
      </c>
      <c r="H26" s="23" t="s">
        <v>31</v>
      </c>
      <c r="I26" s="48" t="s">
        <v>96</v>
      </c>
      <c r="J26" s="20" t="s">
        <v>96</v>
      </c>
      <c r="K26" s="20" t="s">
        <v>70</v>
      </c>
      <c r="L26" s="20">
        <v>0</v>
      </c>
      <c r="M26" s="46">
        <v>0</v>
      </c>
      <c r="N26" s="45" t="s">
        <v>97</v>
      </c>
      <c r="O26" s="45" t="s">
        <v>52</v>
      </c>
      <c r="P26" s="14">
        <v>1881.87</v>
      </c>
      <c r="Q26" s="14">
        <v>1518.66</v>
      </c>
      <c r="R26" s="14">
        <v>82.32</v>
      </c>
      <c r="S26" s="14">
        <v>133.28</v>
      </c>
      <c r="T26" s="14">
        <f t="shared" si="0"/>
        <v>3616.13</v>
      </c>
      <c r="U26" s="38" t="s">
        <v>98</v>
      </c>
      <c r="V26" s="57">
        <v>4</v>
      </c>
      <c r="W26" s="43"/>
    </row>
    <row r="27" s="1" customFormat="1" ht="58" customHeight="1" spans="1:23">
      <c r="A27" s="24"/>
      <c r="B27" s="25"/>
      <c r="C27" s="25"/>
      <c r="D27" s="26"/>
      <c r="E27" s="25"/>
      <c r="F27" s="36"/>
      <c r="G27" s="28"/>
      <c r="H27" s="28"/>
      <c r="I27" s="49"/>
      <c r="J27" s="25"/>
      <c r="K27" s="25"/>
      <c r="L27" s="25"/>
      <c r="M27" s="47"/>
      <c r="N27" s="52" t="s">
        <v>61</v>
      </c>
      <c r="O27" s="45" t="s">
        <v>33</v>
      </c>
      <c r="P27" s="14">
        <v>3763.74</v>
      </c>
      <c r="Q27" s="14">
        <v>3153.36</v>
      </c>
      <c r="R27" s="14">
        <v>164.64</v>
      </c>
      <c r="S27" s="14">
        <v>199.92</v>
      </c>
      <c r="T27" s="14">
        <f t="shared" si="0"/>
        <v>7281.66</v>
      </c>
      <c r="U27" s="38" t="s">
        <v>62</v>
      </c>
      <c r="V27" s="57">
        <v>6</v>
      </c>
      <c r="W27" s="43"/>
    </row>
    <row r="28" s="1" customFormat="1" ht="58" customHeight="1" spans="1:23">
      <c r="A28" s="13">
        <v>14</v>
      </c>
      <c r="B28" s="14" t="s">
        <v>78</v>
      </c>
      <c r="C28" s="14" t="s">
        <v>26</v>
      </c>
      <c r="D28" s="15" t="s">
        <v>99</v>
      </c>
      <c r="E28" s="14" t="s">
        <v>100</v>
      </c>
      <c r="F28" s="37">
        <v>45087</v>
      </c>
      <c r="G28" s="18" t="s">
        <v>30</v>
      </c>
      <c r="H28" s="18" t="s">
        <v>49</v>
      </c>
      <c r="I28" s="45" t="s">
        <v>101</v>
      </c>
      <c r="J28" s="14" t="s">
        <v>101</v>
      </c>
      <c r="K28" s="14" t="s">
        <v>43</v>
      </c>
      <c r="L28" s="14">
        <v>0</v>
      </c>
      <c r="M28" s="44">
        <v>0</v>
      </c>
      <c r="N28" s="52" t="s">
        <v>102</v>
      </c>
      <c r="O28" s="45" t="s">
        <v>33</v>
      </c>
      <c r="P28" s="14">
        <v>2509.16</v>
      </c>
      <c r="Q28" s="14">
        <v>2102.24</v>
      </c>
      <c r="R28" s="14">
        <v>109.76</v>
      </c>
      <c r="S28" s="14">
        <v>133.28</v>
      </c>
      <c r="T28" s="14">
        <f t="shared" si="0"/>
        <v>4854.44</v>
      </c>
      <c r="U28" s="38" t="s">
        <v>103</v>
      </c>
      <c r="V28" s="57">
        <v>4</v>
      </c>
      <c r="W28" s="43"/>
    </row>
    <row r="29" s="1" customFormat="1" ht="58" customHeight="1" spans="1:23">
      <c r="A29" s="13">
        <v>15</v>
      </c>
      <c r="B29" s="14" t="s">
        <v>78</v>
      </c>
      <c r="C29" s="14" t="s">
        <v>26</v>
      </c>
      <c r="D29" s="15" t="s">
        <v>104</v>
      </c>
      <c r="E29" s="14" t="s">
        <v>105</v>
      </c>
      <c r="F29" s="37">
        <v>45461</v>
      </c>
      <c r="G29" s="18" t="s">
        <v>30</v>
      </c>
      <c r="H29" s="18" t="s">
        <v>31</v>
      </c>
      <c r="I29" s="45" t="s">
        <v>106</v>
      </c>
      <c r="J29" s="14" t="s">
        <v>106</v>
      </c>
      <c r="K29" s="14" t="s">
        <v>70</v>
      </c>
      <c r="L29" s="14">
        <v>0</v>
      </c>
      <c r="M29" s="44">
        <v>0</v>
      </c>
      <c r="N29" s="52" t="s">
        <v>102</v>
      </c>
      <c r="O29" s="45" t="s">
        <v>33</v>
      </c>
      <c r="P29" s="14">
        <v>2509.16</v>
      </c>
      <c r="Q29" s="14">
        <v>2102.24</v>
      </c>
      <c r="R29" s="14">
        <v>109.76</v>
      </c>
      <c r="S29" s="14">
        <v>133.28</v>
      </c>
      <c r="T29" s="14">
        <f t="shared" si="0"/>
        <v>4854.44</v>
      </c>
      <c r="U29" s="38" t="s">
        <v>103</v>
      </c>
      <c r="V29" s="57">
        <v>4</v>
      </c>
      <c r="W29" s="43"/>
    </row>
    <row r="30" s="1" customFormat="1" ht="58" customHeight="1" spans="1:23">
      <c r="A30" s="13">
        <v>16</v>
      </c>
      <c r="B30" s="14" t="s">
        <v>78</v>
      </c>
      <c r="C30" s="14" t="s">
        <v>26</v>
      </c>
      <c r="D30" s="15" t="s">
        <v>107</v>
      </c>
      <c r="E30" s="14" t="s">
        <v>108</v>
      </c>
      <c r="F30" s="37">
        <v>45474</v>
      </c>
      <c r="G30" s="18" t="s">
        <v>30</v>
      </c>
      <c r="H30" s="18" t="s">
        <v>31</v>
      </c>
      <c r="I30" s="45" t="s">
        <v>106</v>
      </c>
      <c r="J30" s="14" t="s">
        <v>106</v>
      </c>
      <c r="K30" s="14" t="s">
        <v>70</v>
      </c>
      <c r="L30" s="14">
        <v>0</v>
      </c>
      <c r="M30" s="44">
        <v>0</v>
      </c>
      <c r="N30" s="52" t="s">
        <v>102</v>
      </c>
      <c r="O30" s="45" t="s">
        <v>33</v>
      </c>
      <c r="P30" s="14">
        <v>2509.16</v>
      </c>
      <c r="Q30" s="14">
        <v>2102.24</v>
      </c>
      <c r="R30" s="14">
        <v>109.76</v>
      </c>
      <c r="S30" s="14">
        <v>133.28</v>
      </c>
      <c r="T30" s="14">
        <f t="shared" si="0"/>
        <v>4854.44</v>
      </c>
      <c r="U30" s="38" t="s">
        <v>103</v>
      </c>
      <c r="V30" s="57">
        <v>4</v>
      </c>
      <c r="W30" s="43"/>
    </row>
    <row r="31" s="1" customFormat="1" ht="58" customHeight="1" spans="1:23">
      <c r="A31" s="13">
        <v>17</v>
      </c>
      <c r="B31" s="14" t="s">
        <v>78</v>
      </c>
      <c r="C31" s="14" t="s">
        <v>26</v>
      </c>
      <c r="D31" s="15" t="s">
        <v>109</v>
      </c>
      <c r="E31" s="14" t="s">
        <v>110</v>
      </c>
      <c r="F31" s="37">
        <v>45473</v>
      </c>
      <c r="G31" s="18" t="s">
        <v>30</v>
      </c>
      <c r="H31" s="18" t="s">
        <v>31</v>
      </c>
      <c r="I31" s="45" t="s">
        <v>111</v>
      </c>
      <c r="J31" s="14" t="s">
        <v>111</v>
      </c>
      <c r="K31" s="14" t="s">
        <v>70</v>
      </c>
      <c r="L31" s="14">
        <v>0</v>
      </c>
      <c r="M31" s="44">
        <v>0</v>
      </c>
      <c r="N31" s="52" t="s">
        <v>102</v>
      </c>
      <c r="O31" s="45" t="s">
        <v>33</v>
      </c>
      <c r="P31" s="14">
        <v>2509.16</v>
      </c>
      <c r="Q31" s="14">
        <v>2102.24</v>
      </c>
      <c r="R31" s="14">
        <v>109.76</v>
      </c>
      <c r="S31" s="14">
        <v>133.28</v>
      </c>
      <c r="T31" s="14">
        <f t="shared" si="0"/>
        <v>4854.44</v>
      </c>
      <c r="U31" s="38" t="s">
        <v>103</v>
      </c>
      <c r="V31" s="57">
        <v>4</v>
      </c>
      <c r="W31" s="43"/>
    </row>
    <row r="32" s="1" customFormat="1" ht="58" customHeight="1" spans="1:23">
      <c r="A32" s="13">
        <v>18</v>
      </c>
      <c r="B32" s="14" t="s">
        <v>78</v>
      </c>
      <c r="C32" s="14" t="s">
        <v>26</v>
      </c>
      <c r="D32" s="15" t="s">
        <v>112</v>
      </c>
      <c r="E32" s="14" t="s">
        <v>113</v>
      </c>
      <c r="F32" s="37">
        <v>45473</v>
      </c>
      <c r="G32" s="18" t="s">
        <v>30</v>
      </c>
      <c r="H32" s="18" t="s">
        <v>31</v>
      </c>
      <c r="I32" s="45" t="s">
        <v>114</v>
      </c>
      <c r="J32" s="14" t="s">
        <v>114</v>
      </c>
      <c r="K32" s="14" t="s">
        <v>70</v>
      </c>
      <c r="L32" s="14">
        <v>0</v>
      </c>
      <c r="M32" s="44">
        <v>0</v>
      </c>
      <c r="N32" s="52" t="s">
        <v>115</v>
      </c>
      <c r="O32" s="45" t="s">
        <v>33</v>
      </c>
      <c r="P32" s="14">
        <v>1881.87</v>
      </c>
      <c r="Q32" s="14">
        <v>1576.68</v>
      </c>
      <c r="R32" s="14">
        <v>82.32</v>
      </c>
      <c r="S32" s="14">
        <v>99.96</v>
      </c>
      <c r="T32" s="14">
        <f t="shared" si="0"/>
        <v>3640.83</v>
      </c>
      <c r="U32" s="38" t="s">
        <v>75</v>
      </c>
      <c r="V32" s="57">
        <v>3</v>
      </c>
      <c r="W32" s="43"/>
    </row>
    <row r="33" s="1" customFormat="1" ht="58" customHeight="1" spans="1:23">
      <c r="A33" s="13">
        <v>19</v>
      </c>
      <c r="B33" s="14" t="s">
        <v>116</v>
      </c>
      <c r="C33" s="14" t="s">
        <v>26</v>
      </c>
      <c r="D33" s="16" t="s">
        <v>117</v>
      </c>
      <c r="E33" s="38" t="s">
        <v>118</v>
      </c>
      <c r="F33" s="39">
        <v>45102</v>
      </c>
      <c r="G33" s="18" t="s">
        <v>30</v>
      </c>
      <c r="H33" s="16" t="s">
        <v>31</v>
      </c>
      <c r="I33" s="39">
        <v>45293</v>
      </c>
      <c r="J33" s="39">
        <v>45293</v>
      </c>
      <c r="K33" s="39">
        <v>46388</v>
      </c>
      <c r="L33" s="44">
        <v>0</v>
      </c>
      <c r="M33" s="53">
        <v>0</v>
      </c>
      <c r="N33" s="54">
        <v>45292</v>
      </c>
      <c r="O33" s="39">
        <v>45473</v>
      </c>
      <c r="P33" s="44">
        <v>3763.68</v>
      </c>
      <c r="Q33" s="44">
        <v>3037.32</v>
      </c>
      <c r="R33" s="58">
        <v>164.64</v>
      </c>
      <c r="S33" s="44">
        <v>399.9</v>
      </c>
      <c r="T33" s="14">
        <f t="shared" si="0"/>
        <v>7365.54</v>
      </c>
      <c r="U33" s="44" t="s">
        <v>53</v>
      </c>
      <c r="V33" s="57">
        <v>6</v>
      </c>
      <c r="W33" s="43"/>
    </row>
    <row r="34" s="1" customFormat="1" ht="58" customHeight="1" spans="1:23">
      <c r="A34" s="13"/>
      <c r="B34" s="14"/>
      <c r="C34" s="14"/>
      <c r="D34" s="16"/>
      <c r="E34" s="38"/>
      <c r="F34" s="39"/>
      <c r="G34" s="18"/>
      <c r="H34" s="16"/>
      <c r="I34" s="39"/>
      <c r="J34" s="39"/>
      <c r="K34" s="39"/>
      <c r="L34" s="44"/>
      <c r="M34" s="53"/>
      <c r="N34" s="39">
        <v>45474</v>
      </c>
      <c r="O34" s="39">
        <v>45657</v>
      </c>
      <c r="P34" s="44">
        <v>3763.74</v>
      </c>
      <c r="Q34" s="44">
        <v>3153.36</v>
      </c>
      <c r="R34" s="58">
        <v>164.64</v>
      </c>
      <c r="S34" s="44">
        <v>399.9</v>
      </c>
      <c r="T34" s="14">
        <f t="shared" si="0"/>
        <v>7481.64</v>
      </c>
      <c r="U34" s="44" t="s">
        <v>62</v>
      </c>
      <c r="V34" s="57">
        <v>6</v>
      </c>
      <c r="W34" s="43"/>
    </row>
    <row r="35" s="1" customFormat="1" ht="58" customHeight="1" spans="1:23">
      <c r="A35" s="13">
        <v>20</v>
      </c>
      <c r="B35" s="14" t="s">
        <v>119</v>
      </c>
      <c r="C35" s="14" t="s">
        <v>26</v>
      </c>
      <c r="D35" s="15" t="s">
        <v>120</v>
      </c>
      <c r="E35" s="14" t="s">
        <v>121</v>
      </c>
      <c r="F35" s="37">
        <v>44368</v>
      </c>
      <c r="G35" s="18" t="s">
        <v>30</v>
      </c>
      <c r="H35" s="16" t="s">
        <v>31</v>
      </c>
      <c r="I35" s="14" t="s">
        <v>122</v>
      </c>
      <c r="J35" s="14" t="s">
        <v>122</v>
      </c>
      <c r="K35" s="14" t="s">
        <v>43</v>
      </c>
      <c r="L35" s="14" t="s">
        <v>123</v>
      </c>
      <c r="M35" s="14">
        <v>28</v>
      </c>
      <c r="N35" s="16" t="s">
        <v>61</v>
      </c>
      <c r="O35" s="16" t="s">
        <v>33</v>
      </c>
      <c r="P35" s="55">
        <v>3763.74</v>
      </c>
      <c r="Q35" s="55">
        <v>3153.36</v>
      </c>
      <c r="R35" s="55">
        <v>164.64</v>
      </c>
      <c r="S35" s="55">
        <v>529.26</v>
      </c>
      <c r="T35" s="14">
        <f t="shared" si="0"/>
        <v>7611</v>
      </c>
      <c r="U35" s="38" t="s">
        <v>62</v>
      </c>
      <c r="V35" s="57">
        <v>6</v>
      </c>
      <c r="W35" s="43"/>
    </row>
    <row r="36" s="1" customFormat="1" ht="58" customHeight="1" spans="1:23">
      <c r="A36" s="13">
        <v>21</v>
      </c>
      <c r="B36" s="14" t="s">
        <v>119</v>
      </c>
      <c r="C36" s="14" t="s">
        <v>26</v>
      </c>
      <c r="D36" s="15" t="s">
        <v>124</v>
      </c>
      <c r="E36" s="14" t="s">
        <v>125</v>
      </c>
      <c r="F36" s="37">
        <v>45105</v>
      </c>
      <c r="G36" s="18" t="s">
        <v>30</v>
      </c>
      <c r="H36" s="16" t="s">
        <v>49</v>
      </c>
      <c r="I36" s="37">
        <v>45126</v>
      </c>
      <c r="J36" s="37">
        <v>45126</v>
      </c>
      <c r="K36" s="14" t="s">
        <v>59</v>
      </c>
      <c r="L36" s="13" t="s">
        <v>126</v>
      </c>
      <c r="M36" s="44">
        <v>12</v>
      </c>
      <c r="N36" s="16" t="s">
        <v>61</v>
      </c>
      <c r="O36" s="16" t="s">
        <v>33</v>
      </c>
      <c r="P36" s="55">
        <v>3763.74</v>
      </c>
      <c r="Q36" s="55">
        <v>3153.36</v>
      </c>
      <c r="R36" s="55">
        <v>164.64</v>
      </c>
      <c r="S36" s="55">
        <v>529.26</v>
      </c>
      <c r="T36" s="14">
        <f t="shared" si="0"/>
        <v>7611</v>
      </c>
      <c r="U36" s="38" t="s">
        <v>62</v>
      </c>
      <c r="V36" s="57">
        <v>6</v>
      </c>
      <c r="W36" s="43"/>
    </row>
    <row r="37" s="1" customFormat="1" ht="58" customHeight="1" spans="1:23">
      <c r="A37" s="13">
        <v>22</v>
      </c>
      <c r="B37" s="14" t="s">
        <v>119</v>
      </c>
      <c r="C37" s="14" t="s">
        <v>26</v>
      </c>
      <c r="D37" s="15" t="s">
        <v>127</v>
      </c>
      <c r="E37" s="14" t="s">
        <v>128</v>
      </c>
      <c r="F37" s="37">
        <v>45102</v>
      </c>
      <c r="G37" s="18" t="s">
        <v>30</v>
      </c>
      <c r="H37" s="16" t="s">
        <v>31</v>
      </c>
      <c r="I37" s="14" t="s">
        <v>129</v>
      </c>
      <c r="J37" s="14" t="s">
        <v>129</v>
      </c>
      <c r="K37" s="14" t="s">
        <v>59</v>
      </c>
      <c r="L37" s="13" t="s">
        <v>130</v>
      </c>
      <c r="M37" s="44">
        <v>11</v>
      </c>
      <c r="N37" s="16" t="s">
        <v>61</v>
      </c>
      <c r="O37" s="16" t="s">
        <v>33</v>
      </c>
      <c r="P37" s="55">
        <v>3763.74</v>
      </c>
      <c r="Q37" s="55">
        <v>3153.36</v>
      </c>
      <c r="R37" s="55">
        <v>164.64</v>
      </c>
      <c r="S37" s="55">
        <v>529.26</v>
      </c>
      <c r="T37" s="14">
        <f t="shared" si="0"/>
        <v>7611</v>
      </c>
      <c r="U37" s="38" t="s">
        <v>62</v>
      </c>
      <c r="V37" s="57">
        <v>6</v>
      </c>
      <c r="W37" s="43"/>
    </row>
    <row r="38" s="1" customFormat="1" ht="58" customHeight="1" spans="1:23">
      <c r="A38" s="13">
        <v>23</v>
      </c>
      <c r="B38" s="14" t="s">
        <v>119</v>
      </c>
      <c r="C38" s="14" t="s">
        <v>26</v>
      </c>
      <c r="D38" s="15" t="s">
        <v>131</v>
      </c>
      <c r="E38" s="14" t="s">
        <v>132</v>
      </c>
      <c r="F38" s="37">
        <v>45093</v>
      </c>
      <c r="G38" s="18" t="s">
        <v>30</v>
      </c>
      <c r="H38" s="16" t="s">
        <v>31</v>
      </c>
      <c r="I38" s="14" t="s">
        <v>129</v>
      </c>
      <c r="J38" s="14" t="s">
        <v>129</v>
      </c>
      <c r="K38" s="14" t="s">
        <v>59</v>
      </c>
      <c r="L38" s="13" t="s">
        <v>130</v>
      </c>
      <c r="M38" s="44">
        <v>11</v>
      </c>
      <c r="N38" s="16" t="s">
        <v>61</v>
      </c>
      <c r="O38" s="16" t="s">
        <v>33</v>
      </c>
      <c r="P38" s="55">
        <v>3763.74</v>
      </c>
      <c r="Q38" s="55">
        <v>3153.36</v>
      </c>
      <c r="R38" s="55">
        <v>164.64</v>
      </c>
      <c r="S38" s="55">
        <v>529.26</v>
      </c>
      <c r="T38" s="14">
        <f t="shared" si="0"/>
        <v>7611</v>
      </c>
      <c r="U38" s="38" t="s">
        <v>62</v>
      </c>
      <c r="V38" s="57">
        <v>6</v>
      </c>
      <c r="W38" s="43"/>
    </row>
    <row r="39" s="1" customFormat="1" ht="58" customHeight="1" spans="1:23">
      <c r="A39" s="13">
        <v>24</v>
      </c>
      <c r="B39" s="14" t="s">
        <v>119</v>
      </c>
      <c r="C39" s="14" t="s">
        <v>26</v>
      </c>
      <c r="D39" s="15" t="s">
        <v>133</v>
      </c>
      <c r="E39" s="14" t="s">
        <v>134</v>
      </c>
      <c r="F39" s="37">
        <v>44743</v>
      </c>
      <c r="G39" s="18" t="s">
        <v>30</v>
      </c>
      <c r="H39" s="16" t="s">
        <v>49</v>
      </c>
      <c r="I39" s="14" t="s">
        <v>135</v>
      </c>
      <c r="J39" s="14" t="s">
        <v>135</v>
      </c>
      <c r="K39" s="14" t="s">
        <v>59</v>
      </c>
      <c r="L39" s="13" t="s">
        <v>136</v>
      </c>
      <c r="M39" s="44">
        <v>10</v>
      </c>
      <c r="N39" s="16" t="s">
        <v>61</v>
      </c>
      <c r="O39" s="16" t="s">
        <v>33</v>
      </c>
      <c r="P39" s="55">
        <v>3763.74</v>
      </c>
      <c r="Q39" s="55">
        <v>3153.36</v>
      </c>
      <c r="R39" s="55">
        <v>164.64</v>
      </c>
      <c r="S39" s="55">
        <v>529.26</v>
      </c>
      <c r="T39" s="14">
        <f t="shared" si="0"/>
        <v>7611</v>
      </c>
      <c r="U39" s="38" t="s">
        <v>62</v>
      </c>
      <c r="V39" s="57">
        <v>6</v>
      </c>
      <c r="W39" s="43"/>
    </row>
    <row r="40" s="1" customFormat="1" ht="58" customHeight="1" spans="1:23">
      <c r="A40" s="13">
        <v>25</v>
      </c>
      <c r="B40" s="14" t="s">
        <v>119</v>
      </c>
      <c r="C40" s="14" t="s">
        <v>26</v>
      </c>
      <c r="D40" s="15" t="s">
        <v>137</v>
      </c>
      <c r="E40" s="14" t="s">
        <v>138</v>
      </c>
      <c r="F40" s="37">
        <v>45107</v>
      </c>
      <c r="G40" s="18" t="s">
        <v>30</v>
      </c>
      <c r="H40" s="16" t="s">
        <v>49</v>
      </c>
      <c r="I40" s="14" t="s">
        <v>139</v>
      </c>
      <c r="J40" s="14" t="s">
        <v>139</v>
      </c>
      <c r="K40" s="14" t="s">
        <v>59</v>
      </c>
      <c r="L40" s="13" t="s">
        <v>140</v>
      </c>
      <c r="M40" s="44">
        <v>8</v>
      </c>
      <c r="N40" s="16" t="s">
        <v>61</v>
      </c>
      <c r="O40" s="16" t="s">
        <v>33</v>
      </c>
      <c r="P40" s="55">
        <v>3763.74</v>
      </c>
      <c r="Q40" s="55">
        <v>3153.36</v>
      </c>
      <c r="R40" s="55">
        <v>164.64</v>
      </c>
      <c r="S40" s="55">
        <v>529.26</v>
      </c>
      <c r="T40" s="14">
        <f t="shared" si="0"/>
        <v>7611</v>
      </c>
      <c r="U40" s="38" t="s">
        <v>62</v>
      </c>
      <c r="V40" s="57">
        <v>6</v>
      </c>
      <c r="W40" s="43"/>
    </row>
    <row r="41" s="1" customFormat="1" ht="58" customHeight="1" spans="1:23">
      <c r="A41" s="13">
        <v>26</v>
      </c>
      <c r="B41" s="14" t="s">
        <v>119</v>
      </c>
      <c r="C41" s="14" t="s">
        <v>26</v>
      </c>
      <c r="D41" s="15" t="s">
        <v>141</v>
      </c>
      <c r="E41" s="14" t="s">
        <v>142</v>
      </c>
      <c r="F41" s="37">
        <v>45107</v>
      </c>
      <c r="G41" s="18" t="s">
        <v>30</v>
      </c>
      <c r="H41" s="16" t="s">
        <v>31</v>
      </c>
      <c r="I41" s="37">
        <v>45111</v>
      </c>
      <c r="J41" s="37">
        <v>45111</v>
      </c>
      <c r="K41" s="14" t="s">
        <v>59</v>
      </c>
      <c r="L41" s="13" t="s">
        <v>126</v>
      </c>
      <c r="M41" s="44">
        <v>12</v>
      </c>
      <c r="N41" s="16" t="s">
        <v>61</v>
      </c>
      <c r="O41" s="16" t="s">
        <v>33</v>
      </c>
      <c r="P41" s="55">
        <v>3763.74</v>
      </c>
      <c r="Q41" s="55">
        <v>3153.36</v>
      </c>
      <c r="R41" s="55">
        <v>164.64</v>
      </c>
      <c r="S41" s="55">
        <v>529.26</v>
      </c>
      <c r="T41" s="14">
        <f t="shared" si="0"/>
        <v>7611</v>
      </c>
      <c r="U41" s="38" t="s">
        <v>62</v>
      </c>
      <c r="V41" s="57">
        <v>6</v>
      </c>
      <c r="W41" s="43"/>
    </row>
    <row r="42" s="1" customFormat="1" ht="58" customHeight="1" spans="1:23">
      <c r="A42" s="13">
        <v>27</v>
      </c>
      <c r="B42" s="14" t="s">
        <v>119</v>
      </c>
      <c r="C42" s="14" t="s">
        <v>26</v>
      </c>
      <c r="D42" s="15" t="s">
        <v>143</v>
      </c>
      <c r="E42" s="14" t="s">
        <v>144</v>
      </c>
      <c r="F42" s="37">
        <v>44727</v>
      </c>
      <c r="G42" s="18" t="s">
        <v>30</v>
      </c>
      <c r="H42" s="16" t="s">
        <v>31</v>
      </c>
      <c r="I42" s="16" t="s">
        <v>145</v>
      </c>
      <c r="J42" s="37" t="s">
        <v>145</v>
      </c>
      <c r="K42" s="37" t="s">
        <v>70</v>
      </c>
      <c r="L42" s="13" t="s">
        <v>72</v>
      </c>
      <c r="M42" s="44">
        <v>1</v>
      </c>
      <c r="N42" s="16" t="s">
        <v>61</v>
      </c>
      <c r="O42" s="16" t="s">
        <v>33</v>
      </c>
      <c r="P42" s="55">
        <v>3763.74</v>
      </c>
      <c r="Q42" s="55">
        <v>3153.36</v>
      </c>
      <c r="R42" s="55">
        <v>164.64</v>
      </c>
      <c r="S42" s="55">
        <v>529.26</v>
      </c>
      <c r="T42" s="14">
        <f t="shared" si="0"/>
        <v>7611</v>
      </c>
      <c r="U42" s="38" t="s">
        <v>62</v>
      </c>
      <c r="V42" s="57">
        <v>6</v>
      </c>
      <c r="W42" s="43"/>
    </row>
    <row r="43" s="1" customFormat="1" ht="58" customHeight="1" spans="1:23">
      <c r="A43" s="13">
        <v>28</v>
      </c>
      <c r="B43" s="14" t="s">
        <v>119</v>
      </c>
      <c r="C43" s="14" t="s">
        <v>26</v>
      </c>
      <c r="D43" s="15" t="s">
        <v>146</v>
      </c>
      <c r="E43" s="14" t="s">
        <v>147</v>
      </c>
      <c r="F43" s="37" t="s">
        <v>148</v>
      </c>
      <c r="G43" s="18" t="s">
        <v>30</v>
      </c>
      <c r="H43" s="16" t="s">
        <v>31</v>
      </c>
      <c r="I43" s="16" t="s">
        <v>149</v>
      </c>
      <c r="J43" s="37" t="s">
        <v>149</v>
      </c>
      <c r="K43" s="37" t="s">
        <v>70</v>
      </c>
      <c r="L43" s="13">
        <v>0</v>
      </c>
      <c r="M43" s="44">
        <v>0</v>
      </c>
      <c r="N43" s="45" t="s">
        <v>102</v>
      </c>
      <c r="O43" s="45" t="s">
        <v>33</v>
      </c>
      <c r="P43" s="14">
        <v>2509.16</v>
      </c>
      <c r="Q43" s="14">
        <v>2102.24</v>
      </c>
      <c r="R43" s="14">
        <v>109.76</v>
      </c>
      <c r="S43" s="14">
        <v>352.84</v>
      </c>
      <c r="T43" s="14">
        <f t="shared" si="0"/>
        <v>5074</v>
      </c>
      <c r="U43" s="38" t="s">
        <v>103</v>
      </c>
      <c r="V43" s="57">
        <v>4</v>
      </c>
      <c r="W43" s="43"/>
    </row>
    <row r="44" s="1" customFormat="1" ht="58" customHeight="1" spans="1:23">
      <c r="A44" s="13">
        <v>29</v>
      </c>
      <c r="B44" s="14" t="s">
        <v>119</v>
      </c>
      <c r="C44" s="14" t="s">
        <v>26</v>
      </c>
      <c r="D44" s="15" t="s">
        <v>150</v>
      </c>
      <c r="E44" s="14" t="s">
        <v>151</v>
      </c>
      <c r="F44" s="37" t="s">
        <v>152</v>
      </c>
      <c r="G44" s="18" t="s">
        <v>30</v>
      </c>
      <c r="H44" s="16" t="s">
        <v>31</v>
      </c>
      <c r="I44" s="16" t="s">
        <v>153</v>
      </c>
      <c r="J44" s="37" t="s">
        <v>153</v>
      </c>
      <c r="K44" s="37" t="s">
        <v>70</v>
      </c>
      <c r="L44" s="13">
        <v>0</v>
      </c>
      <c r="M44" s="44">
        <v>0</v>
      </c>
      <c r="N44" s="45" t="s">
        <v>154</v>
      </c>
      <c r="O44" s="45" t="s">
        <v>33</v>
      </c>
      <c r="P44" s="14">
        <v>627.29</v>
      </c>
      <c r="Q44" s="14">
        <v>525.56</v>
      </c>
      <c r="R44" s="14">
        <v>27.44</v>
      </c>
      <c r="S44" s="14">
        <v>88.21</v>
      </c>
      <c r="T44" s="14">
        <f t="shared" si="0"/>
        <v>1268.5</v>
      </c>
      <c r="U44" s="38" t="s">
        <v>155</v>
      </c>
      <c r="V44" s="57">
        <v>1</v>
      </c>
      <c r="W44" s="43"/>
    </row>
    <row r="45" s="1" customFormat="1" ht="58" customHeight="1" spans="1:23">
      <c r="A45" s="13">
        <v>30</v>
      </c>
      <c r="B45" s="14" t="s">
        <v>156</v>
      </c>
      <c r="C45" s="14" t="s">
        <v>26</v>
      </c>
      <c r="D45" s="16" t="s">
        <v>157</v>
      </c>
      <c r="E45" s="38" t="s">
        <v>158</v>
      </c>
      <c r="F45" s="39">
        <v>45097</v>
      </c>
      <c r="G45" s="18" t="s">
        <v>30</v>
      </c>
      <c r="H45" s="16" t="s">
        <v>31</v>
      </c>
      <c r="I45" s="39">
        <v>45187</v>
      </c>
      <c r="J45" s="39">
        <v>45187</v>
      </c>
      <c r="K45" s="39">
        <v>46282</v>
      </c>
      <c r="L45" s="44" t="s">
        <v>159</v>
      </c>
      <c r="M45" s="53">
        <v>9</v>
      </c>
      <c r="N45" s="39">
        <v>45474</v>
      </c>
      <c r="O45" s="39">
        <v>45657</v>
      </c>
      <c r="P45" s="44">
        <v>3763.74</v>
      </c>
      <c r="Q45" s="44">
        <v>3153.36</v>
      </c>
      <c r="R45" s="58">
        <v>164.64</v>
      </c>
      <c r="S45" s="44">
        <v>423.42</v>
      </c>
      <c r="T45" s="14">
        <f t="shared" si="0"/>
        <v>7505.16</v>
      </c>
      <c r="U45" s="44" t="s">
        <v>62</v>
      </c>
      <c r="V45" s="57">
        <v>6</v>
      </c>
      <c r="W45" s="43"/>
    </row>
    <row r="46" s="1" customFormat="1" ht="58" customHeight="1" spans="1:23">
      <c r="A46" s="13">
        <v>31</v>
      </c>
      <c r="B46" s="14" t="s">
        <v>156</v>
      </c>
      <c r="C46" s="14" t="s">
        <v>26</v>
      </c>
      <c r="D46" s="16" t="s">
        <v>160</v>
      </c>
      <c r="E46" s="38" t="s">
        <v>161</v>
      </c>
      <c r="F46" s="39">
        <v>45098</v>
      </c>
      <c r="G46" s="18" t="s">
        <v>30</v>
      </c>
      <c r="H46" s="16" t="s">
        <v>31</v>
      </c>
      <c r="I46" s="39">
        <v>45124</v>
      </c>
      <c r="J46" s="39">
        <v>45124</v>
      </c>
      <c r="K46" s="39">
        <v>46219</v>
      </c>
      <c r="L46" s="44" t="s">
        <v>130</v>
      </c>
      <c r="M46" s="53">
        <v>11</v>
      </c>
      <c r="N46" s="39">
        <v>45474</v>
      </c>
      <c r="O46" s="39">
        <v>45657</v>
      </c>
      <c r="P46" s="44">
        <v>3763.74</v>
      </c>
      <c r="Q46" s="44">
        <v>3153.36</v>
      </c>
      <c r="R46" s="58">
        <v>164.64</v>
      </c>
      <c r="S46" s="44">
        <v>423.42</v>
      </c>
      <c r="T46" s="14">
        <f t="shared" si="0"/>
        <v>7505.16</v>
      </c>
      <c r="U46" s="44" t="s">
        <v>62</v>
      </c>
      <c r="V46" s="57">
        <v>6</v>
      </c>
      <c r="W46" s="43"/>
    </row>
    <row r="47" s="1" customFormat="1" ht="58" customHeight="1" spans="1:23">
      <c r="A47" s="13">
        <v>32</v>
      </c>
      <c r="B47" s="14" t="s">
        <v>156</v>
      </c>
      <c r="C47" s="14" t="s">
        <v>26</v>
      </c>
      <c r="D47" s="16" t="s">
        <v>162</v>
      </c>
      <c r="E47" s="38" t="s">
        <v>163</v>
      </c>
      <c r="F47" s="39">
        <v>45108</v>
      </c>
      <c r="G47" s="18" t="s">
        <v>30</v>
      </c>
      <c r="H47" s="16" t="s">
        <v>31</v>
      </c>
      <c r="I47" s="39">
        <v>45110</v>
      </c>
      <c r="J47" s="39">
        <v>45110</v>
      </c>
      <c r="K47" s="39">
        <v>46205</v>
      </c>
      <c r="L47" s="44" t="s">
        <v>130</v>
      </c>
      <c r="M47" s="53">
        <v>11</v>
      </c>
      <c r="N47" s="39">
        <v>45474</v>
      </c>
      <c r="O47" s="39">
        <v>45657</v>
      </c>
      <c r="P47" s="44">
        <v>3763.74</v>
      </c>
      <c r="Q47" s="44">
        <v>3153.36</v>
      </c>
      <c r="R47" s="58">
        <v>164.64</v>
      </c>
      <c r="S47" s="44">
        <v>423.42</v>
      </c>
      <c r="T47" s="14">
        <f t="shared" si="0"/>
        <v>7505.16</v>
      </c>
      <c r="U47" s="44" t="s">
        <v>62</v>
      </c>
      <c r="V47" s="57">
        <v>6</v>
      </c>
      <c r="W47" s="43"/>
    </row>
    <row r="48" s="1" customFormat="1" ht="58" customHeight="1" spans="1:23">
      <c r="A48" s="40" t="s">
        <v>164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56"/>
      <c r="P48" s="44">
        <f>SUM(P6:P47)</f>
        <v>129221.68</v>
      </c>
      <c r="Q48" s="44">
        <f>SUM(Q6:Q47)</f>
        <v>107201.66</v>
      </c>
      <c r="R48" s="44">
        <f>SUM(R6:R47)</f>
        <v>5652.64</v>
      </c>
      <c r="S48" s="44">
        <f>SUM(S6:S47)</f>
        <v>12698.19</v>
      </c>
      <c r="T48" s="44">
        <f>SUM(T6:T47)</f>
        <v>254774.17</v>
      </c>
      <c r="U48" s="44"/>
      <c r="V48" s="57">
        <f>SUM(V6:V47)</f>
        <v>208</v>
      </c>
      <c r="W48" s="43"/>
    </row>
    <row r="49" ht="43.05" customHeight="1"/>
    <row r="50" ht="46.95" customHeight="1"/>
    <row r="51" ht="43.05" customHeight="1"/>
    <row r="52" ht="46.05" customHeight="1"/>
    <row r="53" ht="45" customHeight="1"/>
    <row r="54" ht="43.05" customHeight="1"/>
    <row r="55" ht="43.05" customHeight="1"/>
    <row r="56" ht="43.95" customHeight="1"/>
    <row r="57" ht="45" customHeight="1"/>
    <row r="58" ht="45" customHeight="1"/>
    <row r="59" ht="45" customHeight="1"/>
    <row r="60" ht="45" customHeight="1"/>
    <row r="61" ht="46.05" customHeight="1"/>
    <row r="62" ht="42" customHeight="1"/>
    <row r="63" ht="45" customHeight="1"/>
    <row r="64" ht="45" customHeight="1"/>
    <row r="65" ht="45" customHeight="1"/>
    <row r="66" ht="45" customHeight="1"/>
    <row r="67" ht="46.05" customHeight="1"/>
    <row r="68" ht="45" customHeight="1"/>
    <row r="69" ht="51" customHeight="1"/>
    <row r="70" ht="51" customHeight="1"/>
    <row r="71" ht="51" customHeight="1"/>
    <row r="72" ht="51" customHeight="1"/>
    <row r="73" ht="51" customHeight="1"/>
    <row r="74" ht="51" customHeight="1"/>
    <row r="75" ht="25.05" customHeight="1"/>
  </sheetData>
  <autoFilter ref="A5:W48">
    <extLst/>
  </autoFilter>
  <mergeCells count="133">
    <mergeCell ref="A1:W1"/>
    <mergeCell ref="A48:O48"/>
    <mergeCell ref="A8:A9"/>
    <mergeCell ref="A10:A11"/>
    <mergeCell ref="A12:A13"/>
    <mergeCell ref="A14:A15"/>
    <mergeCell ref="A18:A19"/>
    <mergeCell ref="A20:A21"/>
    <mergeCell ref="A22:A23"/>
    <mergeCell ref="A24:A25"/>
    <mergeCell ref="A26:A27"/>
    <mergeCell ref="A33:A34"/>
    <mergeCell ref="B8:B9"/>
    <mergeCell ref="B10:B11"/>
    <mergeCell ref="B12:B13"/>
    <mergeCell ref="B14:B15"/>
    <mergeCell ref="B18:B19"/>
    <mergeCell ref="B20:B21"/>
    <mergeCell ref="B22:B23"/>
    <mergeCell ref="B24:B25"/>
    <mergeCell ref="B26:B27"/>
    <mergeCell ref="B33:B34"/>
    <mergeCell ref="C8:C9"/>
    <mergeCell ref="C10:C11"/>
    <mergeCell ref="C12:C13"/>
    <mergeCell ref="C14:C15"/>
    <mergeCell ref="C18:C19"/>
    <mergeCell ref="C20:C21"/>
    <mergeCell ref="C22:C23"/>
    <mergeCell ref="C24:C25"/>
    <mergeCell ref="C26:C27"/>
    <mergeCell ref="C33:C34"/>
    <mergeCell ref="D8:D9"/>
    <mergeCell ref="D10:D11"/>
    <mergeCell ref="D12:D13"/>
    <mergeCell ref="D14:D15"/>
    <mergeCell ref="D18:D19"/>
    <mergeCell ref="D20:D21"/>
    <mergeCell ref="D22:D23"/>
    <mergeCell ref="D24:D25"/>
    <mergeCell ref="D26:D27"/>
    <mergeCell ref="D33:D34"/>
    <mergeCell ref="E8:E9"/>
    <mergeCell ref="E10:E11"/>
    <mergeCell ref="E12:E13"/>
    <mergeCell ref="E14:E15"/>
    <mergeCell ref="E18:E19"/>
    <mergeCell ref="E20:E21"/>
    <mergeCell ref="E22:E23"/>
    <mergeCell ref="E24:E25"/>
    <mergeCell ref="E26:E27"/>
    <mergeCell ref="E33:E34"/>
    <mergeCell ref="F8:F9"/>
    <mergeCell ref="F10:F11"/>
    <mergeCell ref="F12:F13"/>
    <mergeCell ref="F14:F15"/>
    <mergeCell ref="F18:F19"/>
    <mergeCell ref="F20:F21"/>
    <mergeCell ref="F22:F23"/>
    <mergeCell ref="F24:F25"/>
    <mergeCell ref="F26:F27"/>
    <mergeCell ref="F33:F34"/>
    <mergeCell ref="G8:G9"/>
    <mergeCell ref="G10:G11"/>
    <mergeCell ref="G12:G13"/>
    <mergeCell ref="G14:G15"/>
    <mergeCell ref="G18:G19"/>
    <mergeCell ref="G20:G21"/>
    <mergeCell ref="G22:G23"/>
    <mergeCell ref="G24:G25"/>
    <mergeCell ref="G26:G27"/>
    <mergeCell ref="G33:G34"/>
    <mergeCell ref="H8:H9"/>
    <mergeCell ref="H10:H11"/>
    <mergeCell ref="H12:H13"/>
    <mergeCell ref="H14:H15"/>
    <mergeCell ref="H18:H19"/>
    <mergeCell ref="H20:H21"/>
    <mergeCell ref="H22:H23"/>
    <mergeCell ref="H24:H25"/>
    <mergeCell ref="H26:H27"/>
    <mergeCell ref="H33:H34"/>
    <mergeCell ref="I8:I9"/>
    <mergeCell ref="I10:I11"/>
    <mergeCell ref="I12:I13"/>
    <mergeCell ref="I14:I15"/>
    <mergeCell ref="I18:I19"/>
    <mergeCell ref="I20:I21"/>
    <mergeCell ref="I22:I23"/>
    <mergeCell ref="I24:I25"/>
    <mergeCell ref="I26:I27"/>
    <mergeCell ref="I33:I34"/>
    <mergeCell ref="J8:J9"/>
    <mergeCell ref="J10:J11"/>
    <mergeCell ref="J12:J13"/>
    <mergeCell ref="J14:J15"/>
    <mergeCell ref="J18:J19"/>
    <mergeCell ref="J20:J21"/>
    <mergeCell ref="J22:J23"/>
    <mergeCell ref="J24:J25"/>
    <mergeCell ref="J26:J27"/>
    <mergeCell ref="J33:J34"/>
    <mergeCell ref="K8:K9"/>
    <mergeCell ref="K10:K11"/>
    <mergeCell ref="K12:K13"/>
    <mergeCell ref="K14:K15"/>
    <mergeCell ref="K18:K19"/>
    <mergeCell ref="K20:K21"/>
    <mergeCell ref="K22:K23"/>
    <mergeCell ref="K24:K25"/>
    <mergeCell ref="K26:K27"/>
    <mergeCell ref="K33:K34"/>
    <mergeCell ref="L8:L9"/>
    <mergeCell ref="L10:L11"/>
    <mergeCell ref="L12:L13"/>
    <mergeCell ref="L14:L15"/>
    <mergeCell ref="L18:L19"/>
    <mergeCell ref="L20:L21"/>
    <mergeCell ref="L22:L23"/>
    <mergeCell ref="L24:L25"/>
    <mergeCell ref="L26:L27"/>
    <mergeCell ref="L33:L34"/>
    <mergeCell ref="M8:M9"/>
    <mergeCell ref="M10:M11"/>
    <mergeCell ref="M12:M13"/>
    <mergeCell ref="M14:M15"/>
    <mergeCell ref="M18:M19"/>
    <mergeCell ref="M20:M21"/>
    <mergeCell ref="M22:M23"/>
    <mergeCell ref="M24:M25"/>
    <mergeCell ref="M26:M27"/>
    <mergeCell ref="M33:M34"/>
    <mergeCell ref="A2:W4"/>
  </mergeCells>
  <dataValidations count="2">
    <dataValidation allowBlank="1" showInputMessage="1" showErrorMessage="1" error="请输入有效的日期格式&#10;例如：2010-12-12" sqref="L5 Q6 Q9 Q10 Q11 Q12 Q13 Q14 Q15 P35:P36 P37:P42 Q7:Q8 Q16:Q17 Q35:Q42 R35:S36 R37:S42"/>
    <dataValidation type="decimal" operator="between" allowBlank="1" showInputMessage="1" showErrorMessage="1" error="请输入数字类型数据" sqref="T6:T47">
      <formula1>0</formula1>
      <formula2>9999999999.99</formula2>
    </dataValidation>
  </dataValidations>
  <printOptions horizontalCentered="1"/>
  <pageMargins left="0.0388888888888889" right="0.0388888888888889" top="0.747916666666667" bottom="0.66875" header="0.314583333333333" footer="0.314583333333333"/>
  <pageSetup paperSize="9" scale="46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张帅</cp:lastModifiedBy>
  <dcterms:created xsi:type="dcterms:W3CDTF">2020-10-14T06:39:00Z</dcterms:created>
  <cp:lastPrinted>2019-10-24T03:32:00Z</cp:lastPrinted>
  <dcterms:modified xsi:type="dcterms:W3CDTF">2025-04-18T01:09:30Z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27ADDF9A66DB4A41A6F93FDD04636417_13</vt:lpwstr>
  </property>
</Properties>
</file>