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F7" i="6" l="1"/>
  <c r="C10" i="10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7" i="7"/>
  <c r="E18" i="7"/>
  <c r="E39" i="7"/>
  <c r="E45" i="7"/>
  <c r="F45" i="7"/>
  <c r="F39" i="7"/>
  <c r="F18" i="7"/>
  <c r="F7" i="7"/>
  <c r="D9" i="6"/>
  <c r="D8" i="6" s="1"/>
  <c r="D7" i="6" s="1"/>
  <c r="E8" i="6"/>
  <c r="E7" i="6" s="1"/>
  <c r="F8" i="6"/>
  <c r="D9" i="3"/>
  <c r="E8" i="3"/>
  <c r="E7" i="3" s="1"/>
  <c r="D9" i="5"/>
  <c r="F8" i="3"/>
  <c r="F7" i="3" s="1"/>
  <c r="E8" i="5"/>
  <c r="D8" i="5" s="1"/>
  <c r="C35" i="4"/>
  <c r="C38" i="4" s="1"/>
  <c r="E35" i="4"/>
  <c r="E38" i="4" s="1"/>
  <c r="E7" i="5" l="1"/>
  <c r="F6" i="3"/>
  <c r="F6" i="6"/>
  <c r="D8" i="3"/>
  <c r="E6" i="6"/>
  <c r="D6" i="6" s="1"/>
  <c r="F6" i="7"/>
  <c r="D18" i="7"/>
  <c r="D39" i="7"/>
  <c r="D7" i="7"/>
  <c r="E6" i="7"/>
  <c r="D6" i="7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5" l="1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<sst xmlns="http://schemas.openxmlformats.org/spreadsheetml/2006/main" count="504" uniqueCount="206">
  <si>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</si>
  <si>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</si>
  <si>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</si>
  <si>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</si>
  <si>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</si>
  <si>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</si>
  <si>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</si>
  <si>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</si>
  <si>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</si>
  <si>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</si>
  <si>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</si>
  <si>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</si>
  <si>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</si>
  <si>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</si>
  <si>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</si>
  <si>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</si>
  <si>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</si>
  <si>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</si>
  <si>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</si>
  <si>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</si>
  <si>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</si>
  <si>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</si>
  <si>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</si>
  <si>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</si>
  <si>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</si>
  <si>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</si>
  <si>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</si>
  <si>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</si>
  <si>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</si>
  <si>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</si>
  <si>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</si>
  <si>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</si>
  <si>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</si>
  <si>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</si>
  <si>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</si>
  <si>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</si>
  <si>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</si>
  <si>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</si>
  <si>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</si>
  <si>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</si>
  <si>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</si>
  <si>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</si>
  <si>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</si>
  <si>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</si>
  <si>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</si>
  <si>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</si>
  <si>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</si>
  <si>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</si>
  <si>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</si>
  <si>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</si>
  <si>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</si>
  <si>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</si>
  <si>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</si>
  <si>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</si>
  <si>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</si>
  <si>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</si>
  <si>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</si>
  <si>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</si>
  <si>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</si>
  <si>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</si>
  <si>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</si>
  <si>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</si>
  <si>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</si>
  <si>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</si>
  <si>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</si>
  <si>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</si>
  <si>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</si>
  <si>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</si>
  <si>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</si>
  <si>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</si>
  <si>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</si>
  <si>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</si>
  <si>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</si>
  <si>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</si>
  <si>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</si>
  <si>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</si>
  <si>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</si>
  <si>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</si>
  <si>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</si>
  <si>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</si>
  <si>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</si>
  <si>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</si>
  <si>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</si>
  <si>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</si>
  <si>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</si>
  <si>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</si>
  <si>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</si>
  <si>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</si>
  <si>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</si>
  <si>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</si>
  <si>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</si>
  <si>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</si>
  <si>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</si>
  <si>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</si>
  <si>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</si>
  <si>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</si>
  <si>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</si>
  <si>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</si>
  <si>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</si>
  <si>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</si>
  <si>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</si>
  <si>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</si>
  <si>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</si>
  <si>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</si>
  <si>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</si>
  <si>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</si>
  <si>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</si>
  <si>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</si>
  <si>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</si>
  <si>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</si>
  <si>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</si>
  <si>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</si>
  <si>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</si>
  <si>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</si>
  <si>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</si>
  <si>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</si>
  <si>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</si>
  <si>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</si>
  <si>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</si>
  <si>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</si>
  <si>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</si>
  <si>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</si>
  <si>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</si>
  <si>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</si>
  <si>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</si>
  <si>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</si>
  <si>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</si>
  <si>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</si>
  <si>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</si>
  <si>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</si>
  <si>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</si>
  <si>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</si>
  <si>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</si>
  <si>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</si>
  <si>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</si>
  <si>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</si>
  <si>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</si>
  <si>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</si>
  <si>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</si>
  <si>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</si>
  <si>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</si>
  <si>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</si>
  <si>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</si>
  <si>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</si>
  <si>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</si>
  <si>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</si>
  <si>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</si>
  <si>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</si>
  <si>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</si>
  <si>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</si>
  <si>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</si>
  <si>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</si>
  <si>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</si>
  <si>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</si>
  <si>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</si>
  <si>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</si>
  <si>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</si>
  <si>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</si>
  <si>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</si>
  <si>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</si>
  <si>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</si>
  <si>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</si>
  <si>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</si>
  <si>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</si>
  <si>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</si>
  <si>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</si>
  <si>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</si>
  <si>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</si>
  <si>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</si>
  <si>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</si>
  <si>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</si>
  <si>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</si>
  <si>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</si>
  <si>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</si>
  <si>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</si>
  <si>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</si>
  <si>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</si>
  <si>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</si>
  <si>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</si>
  <si>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</si>
  <si>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</si>
  <si>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</si>
  <si>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</si>
  <si>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</si>
  <si>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</si>
  <si>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</si>
  <si>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</si>
  <si>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</si>
  <si>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</si>
  <si>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</si>
  <si>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</si>
  <si>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</si>
  <si>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</si>
  <si>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</si>
  <si>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</si>
  <si>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</si>
  <si>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</si>
  <si>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</si>
  <si>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</si>
  <si>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</si>
  <si>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</si>
  <si>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</si>
  <si>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</si>
  <si>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2050202</t>
    <phoneticPr fontId="4" type="noConversion"/>
  </si>
  <si>
    <t>小学教育</t>
    <phoneticPr fontId="4" type="noConversion"/>
  </si>
  <si>
    <t>部门编码及名称：[401005008004]唐山市丰南区黄各庄镇董各庄中心小学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</si>
</sst>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b/>
      <sz val="10.5"/>
      <color theme="1"/>
      <name val="Courier New"/>
      <family val="3"/>
    </font>
    <font>
      <sz val="10.5"/>
      <color theme="1"/>
      <name val="Courier New"/>
      <family val="3"/>
    </font>
    <font>
      <sz val="10.5"/>
      <color theme="1"/>
      <name val="仿宋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2" fontId="1" fillId="0" borderId="2" xfId="0" applyNumberFormat="1" applyFont="1" applyBorder="1" applyAlignment="1" applyProtection="1">
      <alignment horizontal="right" vertical="center"/>
    </xf>
    <xf numFmtId="2" fontId="1" fillId="0" borderId="3" xfId="0" applyNumberFormat="1" applyFont="1" applyBorder="1" applyAlignment="1" applyProtection="1">
      <alignment horizontal="right" vertical="center"/>
    </xf>
    <xf numFmtId="2" fontId="1" fillId="5" borderId="4" xfId="0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0" fontId="10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7" workbookViewId="0">
      <selection activeCell="D17" sqref="D17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45" t="s">
        <v>0</v>
      </c>
      <c r="B1" s="46" t="str">
        <f>""</f>
        <v/>
      </c>
      <c r="C1" s="46" t="str">
        <f>""</f>
        <v/>
      </c>
      <c r="D1" s="47" t="str">
        <f>""</f>
        <v/>
      </c>
      <c r="E1" s="46" t="str">
        <f>""</f>
        <v/>
      </c>
    </row>
    <row r="2" spans="1:5" s="20" customFormat="1" ht="36" customHeight="1" x14ac:dyDescent="0.15">
      <c r="A2" s="48" t="s">
        <v>205</v>
      </c>
      <c r="B2" s="48" t="s">
        <v>176</v>
      </c>
      <c r="C2" s="48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9" t="s">
        <v>2</v>
      </c>
      <c r="B3" s="49" t="s">
        <v>3</v>
      </c>
      <c r="C3" s="49" t="s">
        <v>4</v>
      </c>
      <c r="D3" s="49" t="s">
        <v>5</v>
      </c>
      <c r="E3" s="49" t="str">
        <f>""</f>
        <v/>
      </c>
    </row>
    <row r="4" spans="1:5" s="20" customFormat="1" ht="23.25" customHeight="1" x14ac:dyDescent="0.2">
      <c r="A4" s="49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559.01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8">
        <v>559.01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559.01</v>
      </c>
      <c r="D35" s="14" t="s">
        <v>29</v>
      </c>
      <c r="E35" s="23">
        <f>E10</f>
        <v>559.01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559.01</v>
      </c>
      <c r="D38" s="14" t="s">
        <v>34</v>
      </c>
      <c r="E38" s="23">
        <f>E35</f>
        <v>559.01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50" t="s">
        <v>35</v>
      </c>
      <c r="B1" s="51" t="str">
        <f>""</f>
        <v/>
      </c>
      <c r="C1" s="51" t="str">
        <f>""</f>
        <v/>
      </c>
      <c r="D1" s="51" t="str">
        <f>""</f>
        <v/>
      </c>
      <c r="E1" s="51" t="str">
        <f>""</f>
        <v/>
      </c>
      <c r="F1" s="51" t="str">
        <f>""</f>
        <v/>
      </c>
      <c r="G1" s="51" t="str">
        <f>""</f>
        <v/>
      </c>
      <c r="H1" s="51" t="str">
        <f>""</f>
        <v/>
      </c>
      <c r="I1" s="51" t="str">
        <f>""</f>
        <v/>
      </c>
      <c r="J1" s="52" t="str">
        <f>""</f>
        <v/>
      </c>
      <c r="K1" s="51" t="str">
        <f>""</f>
        <v/>
      </c>
    </row>
    <row r="2" spans="1:11" s="25" customFormat="1" ht="15" customHeight="1" x14ac:dyDescent="0.2">
      <c r="A2" s="53" t="s">
        <v>205</v>
      </c>
      <c r="B2" s="51" t="str">
        <f>""</f>
        <v/>
      </c>
      <c r="C2" s="51" t="str">
        <f>""</f>
        <v/>
      </c>
      <c r="D2" s="51" t="str">
        <f>""</f>
        <v/>
      </c>
      <c r="E2" s="51" t="str">
        <f>""</f>
        <v/>
      </c>
      <c r="F2" s="53" t="s">
        <v>36</v>
      </c>
      <c r="G2" s="51" t="str">
        <f>""</f>
        <v/>
      </c>
      <c r="H2" s="52" t="s">
        <v>176</v>
      </c>
      <c r="I2" s="51" t="str">
        <f>""</f>
        <v/>
      </c>
      <c r="J2" s="52" t="s">
        <v>1</v>
      </c>
      <c r="K2" s="51" t="str">
        <f>""</f>
        <v/>
      </c>
    </row>
    <row r="3" spans="1:11" s="25" customFormat="1" ht="19.5" customHeight="1" x14ac:dyDescent="0.2">
      <c r="A3" s="54" t="s">
        <v>2</v>
      </c>
      <c r="B3" s="54" t="s">
        <v>37</v>
      </c>
      <c r="C3" s="54" t="str">
        <f>""</f>
        <v/>
      </c>
      <c r="D3" s="54" t="s">
        <v>38</v>
      </c>
      <c r="E3" s="54" t="s">
        <v>39</v>
      </c>
      <c r="F3" s="54" t="s">
        <v>40</v>
      </c>
      <c r="G3" s="54" t="s">
        <v>41</v>
      </c>
      <c r="H3" s="54" t="str">
        <f>""</f>
        <v/>
      </c>
      <c r="I3" s="54" t="s">
        <v>42</v>
      </c>
      <c r="J3" s="54" t="s">
        <v>43</v>
      </c>
      <c r="K3" s="54" t="s">
        <v>44</v>
      </c>
    </row>
    <row r="4" spans="1:11" s="25" customFormat="1" ht="27.75" customHeight="1" x14ac:dyDescent="0.2">
      <c r="A4" s="54" t="s">
        <v>6</v>
      </c>
      <c r="B4" s="26" t="s">
        <v>45</v>
      </c>
      <c r="C4" s="26" t="s">
        <v>46</v>
      </c>
      <c r="D4" s="54" t="str">
        <f>""</f>
        <v/>
      </c>
      <c r="E4" s="54" t="s">
        <v>47</v>
      </c>
      <c r="F4" s="54" t="s">
        <v>48</v>
      </c>
      <c r="G4" s="26" t="s">
        <v>47</v>
      </c>
      <c r="H4" s="26" t="s">
        <v>49</v>
      </c>
      <c r="I4" s="54" t="str">
        <f>""</f>
        <v/>
      </c>
      <c r="J4" s="54" t="str">
        <f>""</f>
        <v/>
      </c>
      <c r="K4" s="54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559.01</v>
      </c>
      <c r="E6" s="23">
        <f>E7</f>
        <v>559.01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559.01</v>
      </c>
      <c r="E7" s="23">
        <f>E8</f>
        <v>559.01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559.01</v>
      </c>
      <c r="E8" s="29">
        <f>SUM(E9:E9)</f>
        <v>559.01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559.01</v>
      </c>
      <c r="E9" s="38">
        <v>559.01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50" t="s">
        <v>60</v>
      </c>
      <c r="B1" s="51" t="str">
        <f>""</f>
        <v/>
      </c>
      <c r="C1" s="51" t="str">
        <f>""</f>
        <v/>
      </c>
      <c r="D1" s="51" t="str">
        <f>""</f>
        <v/>
      </c>
      <c r="E1" s="51" t="str">
        <f>""</f>
        <v/>
      </c>
      <c r="F1" s="51" t="str">
        <f>""</f>
        <v/>
      </c>
      <c r="G1" s="51" t="str">
        <f>""</f>
        <v/>
      </c>
      <c r="H1" s="52" t="str">
        <f>""</f>
        <v/>
      </c>
      <c r="I1" s="51" t="str">
        <f>""</f>
        <v/>
      </c>
    </row>
    <row r="2" spans="1:9" s="25" customFormat="1" ht="22.5" customHeight="1" x14ac:dyDescent="0.2">
      <c r="A2" s="53" t="s">
        <v>205</v>
      </c>
      <c r="B2" s="51" t="str">
        <f>""</f>
        <v/>
      </c>
      <c r="C2" s="51" t="str">
        <f>""</f>
        <v/>
      </c>
      <c r="D2" s="51" t="str">
        <f>""</f>
        <v/>
      </c>
      <c r="E2" s="53" t="s">
        <v>36</v>
      </c>
      <c r="F2" s="52" t="s">
        <v>176</v>
      </c>
      <c r="G2" s="51" t="str">
        <f>""</f>
        <v/>
      </c>
      <c r="H2" s="52" t="s">
        <v>1</v>
      </c>
      <c r="I2" s="51" t="str">
        <f>""</f>
        <v/>
      </c>
    </row>
    <row r="3" spans="1:9" s="25" customFormat="1" ht="18" customHeight="1" x14ac:dyDescent="0.2">
      <c r="A3" s="54" t="s">
        <v>2</v>
      </c>
      <c r="B3" s="54" t="s">
        <v>37</v>
      </c>
      <c r="C3" s="54" t="str">
        <f>""</f>
        <v/>
      </c>
      <c r="D3" s="54" t="s">
        <v>61</v>
      </c>
      <c r="E3" s="54" t="s">
        <v>62</v>
      </c>
      <c r="F3" s="54" t="s">
        <v>63</v>
      </c>
      <c r="G3" s="54" t="s">
        <v>64</v>
      </c>
      <c r="H3" s="54" t="s">
        <v>65</v>
      </c>
      <c r="I3" s="54" t="s">
        <v>66</v>
      </c>
    </row>
    <row r="4" spans="1:9" s="25" customFormat="1" ht="23.25" customHeight="1" x14ac:dyDescent="0.2">
      <c r="A4" s="54" t="s">
        <v>6</v>
      </c>
      <c r="B4" s="26" t="s">
        <v>45</v>
      </c>
      <c r="C4" s="26" t="s">
        <v>46</v>
      </c>
      <c r="D4" s="54" t="str">
        <f>""</f>
        <v/>
      </c>
      <c r="E4" s="54" t="s">
        <v>48</v>
      </c>
      <c r="F4" s="54" t="s">
        <v>67</v>
      </c>
      <c r="G4" s="54" t="str">
        <f>""</f>
        <v/>
      </c>
      <c r="H4" s="54" t="str">
        <f>""</f>
        <v/>
      </c>
      <c r="I4" s="54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559.01</v>
      </c>
      <c r="E6" s="23">
        <f>E7</f>
        <v>559.01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559.01</v>
      </c>
      <c r="E7" s="23">
        <f>E8</f>
        <v>559.01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559.01</v>
      </c>
      <c r="E8" s="29">
        <f>SUM(E9:E9)</f>
        <v>559.01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559.01</v>
      </c>
      <c r="E9" s="38">
        <v>559.01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4" workbookViewId="0">
      <selection activeCell="A2" sqref="A2:D2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50" t="s">
        <v>68</v>
      </c>
      <c r="B1" s="51" t="str">
        <f>""</f>
        <v/>
      </c>
      <c r="C1" s="51" t="str">
        <f>""</f>
        <v/>
      </c>
      <c r="D1" s="51" t="str">
        <f>""</f>
        <v/>
      </c>
      <c r="E1" s="51" t="str">
        <f>""</f>
        <v/>
      </c>
      <c r="F1" s="51" t="str">
        <f>""</f>
        <v/>
      </c>
      <c r="G1" s="52" t="str">
        <f>""</f>
        <v/>
      </c>
      <c r="H1" s="51" t="str">
        <f>""</f>
        <v/>
      </c>
    </row>
    <row r="2" spans="1:8" s="25" customFormat="1" ht="45.75" customHeight="1" x14ac:dyDescent="0.15">
      <c r="A2" s="55" t="s">
        <v>205</v>
      </c>
      <c r="B2" s="56" t="str">
        <f>""</f>
        <v/>
      </c>
      <c r="C2" s="56" t="str">
        <f>""</f>
        <v/>
      </c>
      <c r="D2" s="56" t="str">
        <f>""</f>
        <v/>
      </c>
      <c r="E2" s="57" t="s">
        <v>176</v>
      </c>
      <c r="F2" s="56" t="str">
        <f>""</f>
        <v/>
      </c>
      <c r="G2" s="57" t="s">
        <v>1</v>
      </c>
      <c r="H2" s="56" t="str">
        <f>""</f>
        <v/>
      </c>
    </row>
    <row r="3" spans="1:8" s="25" customFormat="1" ht="18" customHeight="1" x14ac:dyDescent="0.2">
      <c r="A3" s="54" t="s">
        <v>2</v>
      </c>
      <c r="B3" s="54" t="s">
        <v>3</v>
      </c>
      <c r="C3" s="54" t="str">
        <f>""</f>
        <v/>
      </c>
      <c r="D3" s="54" t="s">
        <v>5</v>
      </c>
      <c r="E3" s="54" t="s">
        <v>41</v>
      </c>
      <c r="F3" s="54" t="s">
        <v>42</v>
      </c>
      <c r="G3" s="54" t="s">
        <v>43</v>
      </c>
      <c r="H3" s="54" t="s">
        <v>44</v>
      </c>
    </row>
    <row r="4" spans="1:8" s="25" customFormat="1" ht="62.25" customHeight="1" x14ac:dyDescent="0.2">
      <c r="A4" s="54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37">
        <v>559.01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559.01</v>
      </c>
      <c r="F10" s="37">
        <v>559.01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559.01</v>
      </c>
      <c r="D35" s="14" t="s">
        <v>29</v>
      </c>
      <c r="E35" s="23">
        <f>E10</f>
        <v>559.01</v>
      </c>
      <c r="F35" s="23">
        <f>F10</f>
        <v>559.01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559.01</v>
      </c>
      <c r="D37" s="14" t="s">
        <v>34</v>
      </c>
      <c r="E37" s="23">
        <f>E35</f>
        <v>559.01</v>
      </c>
      <c r="F37" s="23">
        <f>F35</f>
        <v>559.01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D26" sqref="D26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50" t="s">
        <v>77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</row>
    <row r="2" spans="1:6" s="25" customFormat="1" ht="26.25" customHeight="1" x14ac:dyDescent="0.2">
      <c r="A2" s="53" t="s">
        <v>205</v>
      </c>
      <c r="B2" s="51" t="str">
        <f>""</f>
        <v/>
      </c>
      <c r="C2" s="52" t="s">
        <v>176</v>
      </c>
      <c r="D2" s="51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54" t="s">
        <v>2</v>
      </c>
      <c r="B3" s="54" t="s">
        <v>37</v>
      </c>
      <c r="C3" s="54" t="str">
        <f>""</f>
        <v/>
      </c>
      <c r="D3" s="54" t="s">
        <v>57</v>
      </c>
      <c r="E3" s="54" t="s">
        <v>62</v>
      </c>
      <c r="F3" s="54" t="s">
        <v>63</v>
      </c>
    </row>
    <row r="4" spans="1:6" s="25" customFormat="1" ht="15" customHeight="1" x14ac:dyDescent="0.2">
      <c r="A4" s="54" t="s">
        <v>6</v>
      </c>
      <c r="B4" s="26" t="s">
        <v>45</v>
      </c>
      <c r="C4" s="26" t="s">
        <v>46</v>
      </c>
      <c r="D4" s="54" t="str">
        <f>""</f>
        <v/>
      </c>
      <c r="E4" s="54" t="str">
        <f>""</f>
        <v/>
      </c>
      <c r="F4" s="54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559.01</v>
      </c>
      <c r="E6" s="23">
        <f>E7</f>
        <v>559.01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559.01</v>
      </c>
      <c r="E7" s="23">
        <f t="shared" si="0"/>
        <v>559.01</v>
      </c>
      <c r="F7" s="23">
        <f>F8</f>
        <v>0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559.01</v>
      </c>
      <c r="E8" s="29">
        <f>SUM(E9:E9)</f>
        <v>559.01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ref="D9" si="1">E9+F9</f>
        <v>559.01</v>
      </c>
      <c r="E9" s="70">
        <v>559.01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D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50" t="s">
        <v>78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</row>
    <row r="2" spans="1:6" s="25" customFormat="1" ht="19.5" customHeight="1" x14ac:dyDescent="0.15">
      <c r="A2" s="55" t="s">
        <v>205</v>
      </c>
      <c r="B2" s="56" t="str">
        <f>""</f>
        <v/>
      </c>
      <c r="C2" s="57" t="s">
        <v>176</v>
      </c>
      <c r="D2" s="56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54" t="s">
        <v>2</v>
      </c>
      <c r="B3" s="54" t="s">
        <v>37</v>
      </c>
      <c r="C3" s="54" t="str">
        <f>""</f>
        <v/>
      </c>
      <c r="D3" s="54" t="s">
        <v>62</v>
      </c>
      <c r="E3" s="54" t="s">
        <v>62</v>
      </c>
      <c r="F3" s="54" t="s">
        <v>63</v>
      </c>
    </row>
    <row r="4" spans="1:6" s="25" customFormat="1" ht="18" customHeight="1" x14ac:dyDescent="0.2">
      <c r="A4" s="54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559.01</v>
      </c>
      <c r="E6" s="23">
        <f>E7+E18+E39+E45</f>
        <v>486.05</v>
      </c>
      <c r="F6" s="23">
        <f>F7+F18+F39+F45</f>
        <v>72.959999999999994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485.93</v>
      </c>
      <c r="E7" s="29">
        <f>SUM(E8:E17)</f>
        <v>485.93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159.5</v>
      </c>
      <c r="E8" s="40">
        <v>159.5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47.43</v>
      </c>
      <c r="E9" s="40">
        <v>47.43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142</v>
      </c>
      <c r="E11" s="40">
        <v>142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55</v>
      </c>
      <c r="E12" s="40">
        <v>55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20</v>
      </c>
      <c r="E13" s="40">
        <v>20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23</v>
      </c>
      <c r="E14" s="40">
        <v>23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6</v>
      </c>
      <c r="E15" s="40">
        <v>6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33</v>
      </c>
      <c r="E16" s="40">
        <v>33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72.959999999999994</v>
      </c>
      <c r="E18" s="29">
        <f>SUM(E19:E38)</f>
        <v>0</v>
      </c>
      <c r="F18" s="29">
        <f>SUM(F19:F38)</f>
        <v>72.959999999999994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5.76</v>
      </c>
      <c r="E19" s="19">
        <v>0</v>
      </c>
      <c r="F19" s="40">
        <v>5.76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2</v>
      </c>
      <c r="E20" s="19">
        <v>0</v>
      </c>
      <c r="F20" s="40">
        <v>2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0.6</v>
      </c>
      <c r="E22" s="19">
        <v>0</v>
      </c>
      <c r="F22" s="40">
        <v>0.6</v>
      </c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2.5</v>
      </c>
      <c r="E23" s="19">
        <v>0</v>
      </c>
      <c r="F23" s="40">
        <v>2.5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0.2</v>
      </c>
      <c r="E24" s="19">
        <v>0</v>
      </c>
      <c r="F24" s="40">
        <v>0.2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14</v>
      </c>
      <c r="E25" s="19">
        <v>0</v>
      </c>
      <c r="F25" s="40">
        <v>14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1.48</v>
      </c>
      <c r="E26" s="19">
        <v>0</v>
      </c>
      <c r="F26" s="40">
        <v>1.48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1</v>
      </c>
      <c r="E27" s="19">
        <v>0</v>
      </c>
      <c r="F27" s="40">
        <v>1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12.3</v>
      </c>
      <c r="E28" s="19">
        <v>0</v>
      </c>
      <c r="F28" s="40">
        <v>12.3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2.2000000000000002</v>
      </c>
      <c r="E30" s="19">
        <v>0</v>
      </c>
      <c r="F30" s="36">
        <v>2.2000000000000002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2.9</v>
      </c>
      <c r="E31" s="19">
        <v>0</v>
      </c>
      <c r="F31" s="40">
        <v>2.9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18.399999999999999</v>
      </c>
      <c r="E32" s="19">
        <v>0</v>
      </c>
      <c r="F32" s="40">
        <v>18.399999999999999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5.5</v>
      </c>
      <c r="E34" s="19">
        <v>0</v>
      </c>
      <c r="F34" s="40">
        <v>5.5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3.8</v>
      </c>
      <c r="E35" s="19">
        <v>0</v>
      </c>
      <c r="F35" s="40">
        <v>3.8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42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0.32</v>
      </c>
      <c r="E38" s="41">
        <v>0</v>
      </c>
      <c r="F38" s="44">
        <v>0.32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0.12</v>
      </c>
      <c r="E39" s="29">
        <f>SUM(E40:E44)</f>
        <v>0.12</v>
      </c>
      <c r="F39" s="4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0.12</v>
      </c>
      <c r="E44" s="39">
        <v>0.12</v>
      </c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201</v>
      </c>
      <c r="C47" s="14" t="s">
        <v>202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50" t="s">
        <v>164</v>
      </c>
      <c r="B1" s="51" t="str">
        <f>""</f>
        <v/>
      </c>
      <c r="C1" s="51" t="str">
        <f>""</f>
        <v/>
      </c>
      <c r="D1" s="51" t="str">
        <f>""</f>
        <v/>
      </c>
      <c r="E1" s="52" t="str">
        <f>""</f>
        <v/>
      </c>
      <c r="F1" s="51" t="str">
        <f>""</f>
        <v/>
      </c>
    </row>
    <row r="2" spans="1:6" s="25" customFormat="1" ht="39.75" customHeight="1" x14ac:dyDescent="0.15">
      <c r="A2" s="55" t="s">
        <v>205</v>
      </c>
      <c r="B2" s="56" t="str">
        <f>""</f>
        <v/>
      </c>
      <c r="C2" s="57" t="s">
        <v>176</v>
      </c>
      <c r="D2" s="56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54" t="s">
        <v>2</v>
      </c>
      <c r="B3" s="54" t="s">
        <v>37</v>
      </c>
      <c r="C3" s="54" t="str">
        <f>""</f>
        <v/>
      </c>
      <c r="D3" s="54" t="s">
        <v>57</v>
      </c>
      <c r="E3" s="54" t="s">
        <v>62</v>
      </c>
      <c r="F3" s="54" t="s">
        <v>63</v>
      </c>
    </row>
    <row r="4" spans="1:6" s="25" customFormat="1" ht="30" customHeight="1" x14ac:dyDescent="0.2">
      <c r="A4" s="54" t="s">
        <v>6</v>
      </c>
      <c r="B4" s="26" t="s">
        <v>45</v>
      </c>
      <c r="C4" s="26" t="s">
        <v>46</v>
      </c>
      <c r="D4" s="54" t="str">
        <f>""</f>
        <v/>
      </c>
      <c r="E4" s="54" t="str">
        <f>""</f>
        <v/>
      </c>
      <c r="F4" s="54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8" t="s">
        <v>166</v>
      </c>
      <c r="B1" s="59"/>
      <c r="C1" s="59"/>
      <c r="D1" s="59"/>
      <c r="E1" s="60"/>
      <c r="F1" s="59"/>
    </row>
    <row r="2" spans="1:6" s="34" customFormat="1" ht="21" customHeight="1" x14ac:dyDescent="0.2">
      <c r="A2" s="61" t="s">
        <v>205</v>
      </c>
      <c r="B2" s="62"/>
      <c r="C2" s="63" t="s">
        <v>176</v>
      </c>
      <c r="D2" s="62"/>
      <c r="E2" s="33" t="s">
        <v>176</v>
      </c>
      <c r="F2" s="33" t="s">
        <v>1</v>
      </c>
    </row>
    <row r="3" spans="1:6" s="1" customFormat="1" ht="18" customHeight="1" x14ac:dyDescent="0.2">
      <c r="A3" s="64" t="s">
        <v>2</v>
      </c>
      <c r="B3" s="64" t="s">
        <v>37</v>
      </c>
      <c r="C3" s="65"/>
      <c r="D3" s="64" t="s">
        <v>57</v>
      </c>
      <c r="E3" s="64" t="s">
        <v>62</v>
      </c>
      <c r="F3" s="64" t="s">
        <v>63</v>
      </c>
    </row>
    <row r="4" spans="1:6" s="1" customFormat="1" ht="30" customHeight="1" x14ac:dyDescent="0.2">
      <c r="A4" s="64" t="s">
        <v>6</v>
      </c>
      <c r="B4" s="6" t="s">
        <v>45</v>
      </c>
      <c r="C4" s="6" t="s">
        <v>46</v>
      </c>
      <c r="D4" s="65"/>
      <c r="E4" s="65"/>
      <c r="F4" s="64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8" t="s">
        <v>167</v>
      </c>
      <c r="B1" s="66" t="str">
        <f t="shared" ref="B1:G1" si="0">""</f>
        <v/>
      </c>
      <c r="C1" s="66" t="str">
        <f t="shared" si="0"/>
        <v/>
      </c>
      <c r="D1" s="66" t="str">
        <f t="shared" si="0"/>
        <v/>
      </c>
      <c r="E1" s="60" t="str">
        <f t="shared" si="0"/>
        <v/>
      </c>
      <c r="F1" s="66" t="str">
        <f t="shared" si="0"/>
        <v/>
      </c>
      <c r="G1" s="66" t="str">
        <f t="shared" si="0"/>
        <v/>
      </c>
    </row>
    <row r="2" spans="1:7" s="34" customFormat="1" ht="29.25" customHeight="1" x14ac:dyDescent="0.2">
      <c r="A2" s="67" t="s">
        <v>205</v>
      </c>
      <c r="B2" s="68" t="str">
        <f>""</f>
        <v/>
      </c>
      <c r="C2" s="68" t="str">
        <f>""</f>
        <v/>
      </c>
      <c r="D2" s="69" t="s">
        <v>176</v>
      </c>
      <c r="E2" s="67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64" t="s">
        <v>2</v>
      </c>
      <c r="B3" s="64" t="s">
        <v>168</v>
      </c>
      <c r="C3" s="64" t="s">
        <v>4</v>
      </c>
      <c r="D3" s="64" t="str">
        <f>""</f>
        <v/>
      </c>
      <c r="E3" s="64" t="str">
        <f>""</f>
        <v/>
      </c>
      <c r="F3" s="64" t="str">
        <f>""</f>
        <v/>
      </c>
      <c r="G3" s="64" t="str">
        <f>""</f>
        <v/>
      </c>
    </row>
    <row r="4" spans="1:7" s="1" customFormat="1" ht="30" customHeight="1" x14ac:dyDescent="0.2">
      <c r="A4" s="64" t="s">
        <v>6</v>
      </c>
      <c r="B4" s="64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2019-02-28T03:15:20Z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