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4000" windowHeight="9765" tabRatio="819" activeTab="1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A41" i="7"/>
  <c r="D40" i="7"/>
  <c r="A40" i="7"/>
  <c r="F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D18" i="7" s="1"/>
  <c r="A21" i="7"/>
  <c r="D20" i="7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F6" i="7"/>
  <c r="E6" i="7"/>
  <c r="D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F7" i="6"/>
  <c r="F6" i="6" s="1"/>
  <c r="D6" i="6" s="1"/>
  <c r="E7" i="6"/>
  <c r="D7" i="6"/>
  <c r="A7" i="6"/>
  <c r="E6" i="6"/>
  <c r="A6" i="6"/>
  <c r="E4" i="6"/>
  <c r="D4" i="6"/>
  <c r="C3" i="6"/>
  <c r="D2" i="6"/>
  <c r="B2" i="6"/>
  <c r="F1" i="6"/>
  <c r="E1" i="6"/>
  <c r="D1" i="6"/>
  <c r="C1" i="6"/>
  <c r="B1" i="6"/>
  <c r="C37" i="2"/>
  <c r="A37" i="2"/>
  <c r="A36" i="2"/>
  <c r="F35" i="2"/>
  <c r="F37" i="2" s="1"/>
  <c r="E35" i="2"/>
  <c r="E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F7" i="3" s="1"/>
  <c r="E8" i="3"/>
  <c r="A8" i="3"/>
  <c r="E7" i="3"/>
  <c r="A7" i="3"/>
  <c r="E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/>
  <c r="A8" i="5"/>
  <c r="E7" i="5"/>
  <c r="D7" i="5" s="1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E35" i="4"/>
  <c r="E38" i="4" s="1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3" l="1"/>
  <c r="F6" i="3"/>
  <c r="D6" i="3" s="1"/>
  <c r="D8" i="3"/>
  <c r="E6" i="5"/>
  <c r="D6" i="5" s="1"/>
</calcChain>
</file>

<file path=xl/sharedStrings.xml><?xml version="1.0" encoding="utf-8"?>
<sst xmlns="http://schemas.openxmlformats.org/spreadsheetml/2006/main" count="504" uniqueCount="208">
  <si>
    <t>部门预算收支总表</t>
  </si>
  <si>
    <t>部门编码及名称：[401005005007]唐山市丰南区南孙庄乡中学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</si>
  <si>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</si>
  <si>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</si>
  <si>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</si>
  <si>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</si>
  <si>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</si>
  <si>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</si>
  <si>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</si>
  <si>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</si>
  <si>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</si>
  <si>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</si>
  <si>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</si>
  <si>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</si>
  <si>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</si>
  <si>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</si>
  <si>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</si>
  <si>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</si>
  <si>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</si>
  <si>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</si>
  <si>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</si>
  <si>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</si>
  <si>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</si>
  <si>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</si>
  <si>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</si>
  <si>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</si>
  <si>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</si>
  <si>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</si>
  <si>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</si>
  <si>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</si>
  <si>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</si>
  <si>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</si>
  <si>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</si>
  <si>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</si>
  <si>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</si>
  <si>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</si>
  <si>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</si>
  <si>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</si>
  <si>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</si>
  <si>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</si>
  <si>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</si>
  <si>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</si>
  <si>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</si>
  <si>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</si>
  <si>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</si>
  <si>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</si>
  <si>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</si>
  <si>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</si>
  <si>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</si>
  <si>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</si>
  <si>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</si>
  <si>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</si>
  <si>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</si>
  <si>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</si>
  <si>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</si>
  <si>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</si>
  <si>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</si>
  <si>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</si>
  <si>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</si>
  <si>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</si>
  <si>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</si>
  <si>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</si>
  <si>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</si>
  <si>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</si>
  <si>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</si>
  <si>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</si>
  <si>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</si>
  <si>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</si>
  <si>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</si>
  <si>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</si>
  <si>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</si>
  <si>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</si>
  <si>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</si>
  <si>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</si>
  <si>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</si>
  <si>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</si>
  <si>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</si>
  <si>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</si>
  <si>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</si>
  <si>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</si>
  <si>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</si>
  <si>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</si>
  <si>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</si>
  <si>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</si>
  <si>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</si>
  <si>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</si>
  <si>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</si>
  <si>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</si>
  <si>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</si>
  <si>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</si>
  <si>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</si>
  <si>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</si>
  <si>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</si>
  <si>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</si>
  <si>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</si>
  <si>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</si>
  <si>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</si>
  <si>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</si>
  <si>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</si>
  <si>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</si>
  <si>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</si>
  <si>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</si>
  <si>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</si>
  <si>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</si>
  <si>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</si>
  <si>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</si>
  <si>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2050201</t>
  </si>
  <si>
    <t>学前教育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</si>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</sst>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L12" sqref="L12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 x14ac:dyDescent="0.15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7">
        <v>961.7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/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961.7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961.7</v>
      </c>
      <c r="D35" s="24" t="s">
        <v>53</v>
      </c>
      <c r="E35" s="28">
        <f>E10</f>
        <v>961.7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961.7</v>
      </c>
      <c r="D38" s="24" t="s">
        <v>58</v>
      </c>
      <c r="E38" s="28">
        <f>E35</f>
        <v>961.7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tabSelected="1" workbookViewId="0">
      <selection activeCell="E14" sqref="E14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961.7</v>
      </c>
      <c r="E6" s="28">
        <f>E7</f>
        <v>961.7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</f>
        <v>961.7</v>
      </c>
      <c r="E7" s="28">
        <f>E8</f>
        <v>961.7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961.7</v>
      </c>
      <c r="E8" s="30">
        <f>SUM(E9:E9)</f>
        <v>961.7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961.7</v>
      </c>
      <c r="E9" s="26">
        <v>961.7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961.7</v>
      </c>
      <c r="E6" s="28">
        <f>E7</f>
        <v>961.7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961.7</v>
      </c>
      <c r="E7" s="28">
        <f>E8</f>
        <v>961.7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961.7</v>
      </c>
      <c r="E8" s="30">
        <f>SUM(E9:E9)</f>
        <v>961.7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961.7</v>
      </c>
      <c r="E9" s="26">
        <v>961.7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M26" sqref="M26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961.7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961.7</v>
      </c>
      <c r="F10" s="26">
        <v>961.7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961.7</v>
      </c>
      <c r="D35" s="24" t="s">
        <v>53</v>
      </c>
      <c r="E35" s="28">
        <f>E10</f>
        <v>961.7</v>
      </c>
      <c r="F35" s="28">
        <f>F10</f>
        <v>961.7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961.7</v>
      </c>
      <c r="D37" s="24" t="s">
        <v>58</v>
      </c>
      <c r="E37" s="28">
        <f>E35</f>
        <v>961.7</v>
      </c>
      <c r="F37" s="28">
        <f>F35</f>
        <v>961.7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4" sqref="F14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961.7</v>
      </c>
      <c r="E6" s="28">
        <f>E7</f>
        <v>961.7</v>
      </c>
      <c r="F6" s="28">
        <f>F7</f>
        <v>0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F7" si="0">D8</f>
        <v>961.7</v>
      </c>
      <c r="E7" s="28">
        <f t="shared" si="0"/>
        <v>961.7</v>
      </c>
      <c r="F7" s="28">
        <f t="shared" si="0"/>
        <v>0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961.7</v>
      </c>
      <c r="E8" s="30">
        <f>SUM(E9:E9)</f>
        <v>961.7</v>
      </c>
      <c r="F8" s="30">
        <f>SUM(F9:F9)</f>
        <v>0</v>
      </c>
    </row>
    <row r="9" spans="1:6" ht="16.5" customHeight="1" x14ac:dyDescent="0.2">
      <c r="A9" s="10">
        <f>ROW()</f>
        <v>9</v>
      </c>
      <c r="B9" s="24" t="s">
        <v>106</v>
      </c>
      <c r="C9" s="24" t="s">
        <v>107</v>
      </c>
      <c r="D9" s="28">
        <f t="shared" ref="D9" si="1">E9+F9</f>
        <v>961.7</v>
      </c>
      <c r="E9" s="26">
        <v>961.7</v>
      </c>
      <c r="F9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31" workbookViewId="0">
      <selection activeCell="F12" sqref="F12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 x14ac:dyDescent="0.2">
      <c r="A4" s="47" t="s">
        <v>8</v>
      </c>
      <c r="B4" s="23" t="s">
        <v>109</v>
      </c>
      <c r="C4" s="23" t="s">
        <v>70</v>
      </c>
      <c r="D4" s="23" t="s">
        <v>81</v>
      </c>
      <c r="E4" s="23" t="s">
        <v>110</v>
      </c>
      <c r="F4" s="23" t="s">
        <v>111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961.7</v>
      </c>
      <c r="E6" s="28">
        <f>E7+E18+E39+E45</f>
        <v>791</v>
      </c>
      <c r="F6" s="28">
        <f>F7+F18+F39+F45</f>
        <v>170.70000000000002</v>
      </c>
    </row>
    <row r="7" spans="1:6" ht="17.25" customHeight="1" x14ac:dyDescent="0.2">
      <c r="A7" s="10">
        <f t="shared" si="0"/>
        <v>7</v>
      </c>
      <c r="B7" s="29" t="s">
        <v>112</v>
      </c>
      <c r="C7" s="29" t="s">
        <v>113</v>
      </c>
      <c r="D7" s="30">
        <f>SUM(D8:D17)</f>
        <v>790.82</v>
      </c>
      <c r="E7" s="30">
        <f>SUM(E8:E17)</f>
        <v>790.82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114</v>
      </c>
      <c r="C8" s="24" t="s">
        <v>115</v>
      </c>
      <c r="D8" s="28">
        <f t="shared" ref="D8:D48" si="1">E8+F8</f>
        <v>259.60000000000002</v>
      </c>
      <c r="E8" s="26">
        <v>259.60000000000002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116</v>
      </c>
      <c r="C9" s="24" t="s">
        <v>117</v>
      </c>
      <c r="D9" s="28">
        <f t="shared" si="1"/>
        <v>77.72</v>
      </c>
      <c r="E9" s="26">
        <v>77.72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118</v>
      </c>
      <c r="C10" s="24" t="s">
        <v>119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120</v>
      </c>
      <c r="C11" s="24" t="s">
        <v>121</v>
      </c>
      <c r="D11" s="28">
        <f t="shared" si="1"/>
        <v>230</v>
      </c>
      <c r="E11" s="26">
        <v>230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122</v>
      </c>
      <c r="C12" s="24" t="s">
        <v>123</v>
      </c>
      <c r="D12" s="28">
        <f t="shared" si="1"/>
        <v>89</v>
      </c>
      <c r="E12" s="26">
        <v>89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124</v>
      </c>
      <c r="C13" s="24" t="s">
        <v>125</v>
      </c>
      <c r="D13" s="28">
        <f t="shared" si="1"/>
        <v>33</v>
      </c>
      <c r="E13" s="26">
        <v>33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126</v>
      </c>
      <c r="C14" s="24" t="s">
        <v>127</v>
      </c>
      <c r="D14" s="28">
        <f t="shared" si="1"/>
        <v>38</v>
      </c>
      <c r="E14" s="26">
        <v>38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128</v>
      </c>
      <c r="C15" s="24" t="s">
        <v>129</v>
      </c>
      <c r="D15" s="28">
        <f t="shared" si="1"/>
        <v>9.5</v>
      </c>
      <c r="E15" s="26">
        <v>9.5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130</v>
      </c>
      <c r="C16" s="24" t="s">
        <v>131</v>
      </c>
      <c r="D16" s="28">
        <f t="shared" si="1"/>
        <v>54</v>
      </c>
      <c r="E16" s="26">
        <v>54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132</v>
      </c>
      <c r="C17" s="24" t="s">
        <v>133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134</v>
      </c>
      <c r="C18" s="29" t="s">
        <v>135</v>
      </c>
      <c r="D18" s="30">
        <f>SUM(D19:D38)</f>
        <v>167.9</v>
      </c>
      <c r="E18" s="30">
        <f>SUM(E19:E38)</f>
        <v>0</v>
      </c>
      <c r="F18" s="30">
        <f>SUM(F19:F38)</f>
        <v>167.9</v>
      </c>
    </row>
    <row r="19" spans="1:6" ht="17.25" customHeight="1" x14ac:dyDescent="0.2">
      <c r="A19" s="10">
        <f t="shared" si="0"/>
        <v>19</v>
      </c>
      <c r="B19" s="24" t="s">
        <v>136</v>
      </c>
      <c r="C19" s="24" t="s">
        <v>137</v>
      </c>
      <c r="D19" s="28">
        <f t="shared" si="1"/>
        <v>10.82</v>
      </c>
      <c r="E19" s="26">
        <v>0</v>
      </c>
      <c r="F19" s="26">
        <v>10.82</v>
      </c>
    </row>
    <row r="20" spans="1:6" ht="17.25" customHeight="1" x14ac:dyDescent="0.2">
      <c r="A20" s="10">
        <f t="shared" si="0"/>
        <v>20</v>
      </c>
      <c r="B20" s="24" t="s">
        <v>138</v>
      </c>
      <c r="C20" s="24" t="s">
        <v>139</v>
      </c>
      <c r="D20" s="28">
        <f t="shared" si="1"/>
        <v>6</v>
      </c>
      <c r="E20" s="26">
        <v>0</v>
      </c>
      <c r="F20" s="26">
        <v>6</v>
      </c>
    </row>
    <row r="21" spans="1:6" ht="17.25" customHeight="1" x14ac:dyDescent="0.2">
      <c r="A21" s="10">
        <f t="shared" si="0"/>
        <v>21</v>
      </c>
      <c r="B21" s="24" t="s">
        <v>140</v>
      </c>
      <c r="C21" s="24" t="s">
        <v>141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142</v>
      </c>
      <c r="C22" s="24" t="s">
        <v>143</v>
      </c>
      <c r="D22" s="28">
        <f t="shared" si="1"/>
        <v>0.6</v>
      </c>
      <c r="E22" s="26">
        <v>0</v>
      </c>
      <c r="F22" s="26">
        <v>0.6</v>
      </c>
    </row>
    <row r="23" spans="1:6" ht="17.25" customHeight="1" x14ac:dyDescent="0.2">
      <c r="A23" s="10">
        <f t="shared" si="0"/>
        <v>23</v>
      </c>
      <c r="B23" s="24" t="s">
        <v>144</v>
      </c>
      <c r="C23" s="24" t="s">
        <v>145</v>
      </c>
      <c r="D23" s="28">
        <f t="shared" si="1"/>
        <v>5</v>
      </c>
      <c r="E23" s="26">
        <v>0</v>
      </c>
      <c r="F23" s="26">
        <v>5</v>
      </c>
    </row>
    <row r="24" spans="1:6" ht="17.25" customHeight="1" x14ac:dyDescent="0.2">
      <c r="A24" s="10">
        <f t="shared" si="0"/>
        <v>24</v>
      </c>
      <c r="B24" s="24" t="s">
        <v>146</v>
      </c>
      <c r="C24" s="24" t="s">
        <v>147</v>
      </c>
      <c r="D24" s="28">
        <f t="shared" si="1"/>
        <v>0.06</v>
      </c>
      <c r="E24" s="26">
        <v>0</v>
      </c>
      <c r="F24" s="26">
        <v>0.06</v>
      </c>
    </row>
    <row r="25" spans="1:6" ht="17.25" customHeight="1" x14ac:dyDescent="0.2">
      <c r="A25" s="10">
        <f t="shared" si="0"/>
        <v>25</v>
      </c>
      <c r="B25" s="24" t="s">
        <v>148</v>
      </c>
      <c r="C25" s="24" t="s">
        <v>149</v>
      </c>
      <c r="D25" s="28">
        <f t="shared" si="1"/>
        <v>42.72</v>
      </c>
      <c r="E25" s="26">
        <v>0</v>
      </c>
      <c r="F25" s="31">
        <v>42.72</v>
      </c>
    </row>
    <row r="26" spans="1:6" ht="17.25" customHeight="1" x14ac:dyDescent="0.2">
      <c r="A26" s="10">
        <f t="shared" si="0"/>
        <v>26</v>
      </c>
      <c r="B26" s="24" t="s">
        <v>150</v>
      </c>
      <c r="C26" s="24" t="s">
        <v>151</v>
      </c>
      <c r="D26" s="28">
        <f t="shared" si="1"/>
        <v>5</v>
      </c>
      <c r="E26" s="26">
        <v>0</v>
      </c>
      <c r="F26" s="26">
        <v>5</v>
      </c>
    </row>
    <row r="27" spans="1:6" ht="17.25" customHeight="1" x14ac:dyDescent="0.2">
      <c r="A27" s="10">
        <f t="shared" si="0"/>
        <v>27</v>
      </c>
      <c r="B27" s="24" t="s">
        <v>152</v>
      </c>
      <c r="C27" s="24" t="s">
        <v>153</v>
      </c>
      <c r="D27" s="28">
        <f t="shared" si="1"/>
        <v>1</v>
      </c>
      <c r="E27" s="26">
        <v>0</v>
      </c>
      <c r="F27" s="26">
        <v>1</v>
      </c>
    </row>
    <row r="28" spans="1:6" ht="17.25" customHeight="1" x14ac:dyDescent="0.2">
      <c r="A28" s="10">
        <f t="shared" si="0"/>
        <v>28</v>
      </c>
      <c r="B28" s="24" t="s">
        <v>154</v>
      </c>
      <c r="C28" s="24" t="s">
        <v>155</v>
      </c>
      <c r="D28" s="28">
        <f t="shared" si="1"/>
        <v>10</v>
      </c>
      <c r="E28" s="26">
        <v>0</v>
      </c>
      <c r="F28" s="26">
        <v>10</v>
      </c>
    </row>
    <row r="29" spans="1:6" ht="17.25" customHeight="1" x14ac:dyDescent="0.2">
      <c r="A29" s="10">
        <f t="shared" si="0"/>
        <v>29</v>
      </c>
      <c r="B29" s="24" t="s">
        <v>156</v>
      </c>
      <c r="C29" s="24" t="s">
        <v>157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158</v>
      </c>
      <c r="C30" s="24" t="s">
        <v>159</v>
      </c>
      <c r="D30" s="28">
        <f t="shared" si="1"/>
        <v>3.6</v>
      </c>
      <c r="E30" s="26">
        <v>0</v>
      </c>
      <c r="F30" s="32">
        <v>3.6</v>
      </c>
    </row>
    <row r="31" spans="1:6" ht="17.25" customHeight="1" x14ac:dyDescent="0.2">
      <c r="A31" s="10">
        <f t="shared" si="0"/>
        <v>31</v>
      </c>
      <c r="B31" s="24" t="s">
        <v>160</v>
      </c>
      <c r="C31" s="24" t="s">
        <v>161</v>
      </c>
      <c r="D31" s="28">
        <f t="shared" si="1"/>
        <v>6</v>
      </c>
      <c r="E31" s="26">
        <v>0</v>
      </c>
      <c r="F31" s="26">
        <v>6</v>
      </c>
    </row>
    <row r="32" spans="1:6" ht="17.25" customHeight="1" x14ac:dyDescent="0.2">
      <c r="A32" s="10">
        <f t="shared" si="0"/>
        <v>32</v>
      </c>
      <c r="B32" s="24" t="s">
        <v>162</v>
      </c>
      <c r="C32" s="24" t="s">
        <v>163</v>
      </c>
      <c r="D32" s="28">
        <f t="shared" si="1"/>
        <v>62.1</v>
      </c>
      <c r="E32" s="26">
        <v>0</v>
      </c>
      <c r="F32" s="32">
        <v>62.1</v>
      </c>
    </row>
    <row r="33" spans="1:6" ht="17.25" customHeight="1" x14ac:dyDescent="0.2">
      <c r="A33" s="10">
        <f t="shared" si="0"/>
        <v>33</v>
      </c>
      <c r="B33" s="24" t="s">
        <v>164</v>
      </c>
      <c r="C33" s="24" t="s">
        <v>165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166</v>
      </c>
      <c r="C34" s="24" t="s">
        <v>167</v>
      </c>
      <c r="D34" s="28">
        <f t="shared" si="1"/>
        <v>9</v>
      </c>
      <c r="E34" s="26">
        <v>0</v>
      </c>
      <c r="F34" s="26">
        <v>9</v>
      </c>
    </row>
    <row r="35" spans="1:6" ht="17.25" customHeight="1" x14ac:dyDescent="0.2">
      <c r="A35" s="10">
        <f t="shared" si="0"/>
        <v>35</v>
      </c>
      <c r="B35" s="24" t="s">
        <v>168</v>
      </c>
      <c r="C35" s="24" t="s">
        <v>169</v>
      </c>
      <c r="D35" s="28">
        <f t="shared" si="1"/>
        <v>6</v>
      </c>
      <c r="E35" s="26">
        <v>0</v>
      </c>
      <c r="F35" s="26">
        <v>6</v>
      </c>
    </row>
    <row r="36" spans="1:6" ht="17.25" customHeight="1" x14ac:dyDescent="0.2">
      <c r="A36" s="10">
        <f t="shared" si="0"/>
        <v>36</v>
      </c>
      <c r="B36" s="24" t="s">
        <v>170</v>
      </c>
      <c r="C36" s="24" t="s">
        <v>171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172</v>
      </c>
      <c r="C37" s="24" t="s">
        <v>173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174</v>
      </c>
      <c r="C38" s="24" t="s">
        <v>175</v>
      </c>
      <c r="D38" s="28">
        <f t="shared" si="1"/>
        <v>0</v>
      </c>
      <c r="E38" s="26">
        <v>0</v>
      </c>
      <c r="F38" s="32"/>
    </row>
    <row r="39" spans="1:6" ht="17.25" customHeight="1" x14ac:dyDescent="0.2">
      <c r="A39" s="10">
        <f t="shared" si="0"/>
        <v>39</v>
      </c>
      <c r="B39" s="29" t="s">
        <v>176</v>
      </c>
      <c r="C39" s="29" t="s">
        <v>177</v>
      </c>
      <c r="D39" s="30">
        <f>SUM(D40:D44)</f>
        <v>0.18</v>
      </c>
      <c r="E39" s="30">
        <v>0.18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178</v>
      </c>
      <c r="C40" s="24" t="s">
        <v>179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180</v>
      </c>
      <c r="C41" s="24" t="s">
        <v>181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182</v>
      </c>
      <c r="C42" s="24" t="s">
        <v>183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184</v>
      </c>
      <c r="C43" s="24" t="s">
        <v>185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186</v>
      </c>
      <c r="C44" s="24" t="s">
        <v>187</v>
      </c>
      <c r="D44" s="28">
        <f t="shared" si="1"/>
        <v>0.18</v>
      </c>
      <c r="E44" s="26">
        <v>0.18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188</v>
      </c>
      <c r="C45" s="29" t="s">
        <v>189</v>
      </c>
      <c r="D45" s="30">
        <f>SUM(D46:D48)</f>
        <v>2.8</v>
      </c>
      <c r="E45" s="30">
        <f>SUM(E46:E48)</f>
        <v>0</v>
      </c>
      <c r="F45" s="30">
        <f>SUM(F46:F48)</f>
        <v>2.8</v>
      </c>
    </row>
    <row r="46" spans="1:6" ht="17.25" customHeight="1" x14ac:dyDescent="0.2">
      <c r="A46" s="10">
        <f t="shared" si="0"/>
        <v>46</v>
      </c>
      <c r="B46" s="24" t="s">
        <v>190</v>
      </c>
      <c r="C46" s="24" t="s">
        <v>191</v>
      </c>
      <c r="D46" s="28">
        <f t="shared" si="1"/>
        <v>2.8</v>
      </c>
      <c r="E46" s="26">
        <v>0</v>
      </c>
      <c r="F46" s="26">
        <v>2.8</v>
      </c>
    </row>
    <row r="47" spans="1:6" ht="17.25" customHeight="1" x14ac:dyDescent="0.2">
      <c r="A47" s="10">
        <f t="shared" si="0"/>
        <v>47</v>
      </c>
      <c r="B47" s="24" t="s">
        <v>192</v>
      </c>
      <c r="C47" s="24" t="s">
        <v>193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194</v>
      </c>
      <c r="C48" s="24" t="s">
        <v>195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198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J11" sqref="J11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199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200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201</v>
      </c>
      <c r="F4" s="8" t="s">
        <v>100</v>
      </c>
      <c r="G4" s="8" t="s">
        <v>202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203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204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205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206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2019-02-27T13:24:04Z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2052-11.1.0.8415</vt:lpwstr>
  </property>
</Properties>
</file>