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10350" tabRatio="819" firstSheet="1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 iterateCount="1"/>
</workbook>
</file>

<file path=xl/calcChain.xml><?xml version="1.0" encoding="utf-8"?>
<calcChain xmlns="http://schemas.openxmlformats.org/spreadsheetml/2006/main">
  <c r="F35" i="2" l="1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5" i="7" s="1"/>
  <c r="D47" i="7"/>
  <c r="D48" i="7"/>
  <c r="E7" i="7"/>
  <c r="E18" i="7"/>
  <c r="E39" i="7"/>
  <c r="E6" i="7" s="1"/>
  <c r="E45" i="7"/>
  <c r="F45" i="7"/>
  <c r="F39" i="7"/>
  <c r="F18" i="7"/>
  <c r="F7" i="7"/>
  <c r="D9" i="6"/>
  <c r="D8" i="6" s="1"/>
  <c r="E8" i="6"/>
  <c r="E7" i="6" s="1"/>
  <c r="F8" i="6"/>
  <c r="F7" i="6" s="1"/>
  <c r="F6" i="6"/>
  <c r="D9" i="3"/>
  <c r="E8" i="3"/>
  <c r="E7" i="3" s="1"/>
  <c r="E6" i="3" s="1"/>
  <c r="D9" i="5"/>
  <c r="F8" i="3"/>
  <c r="F7" i="3" s="1"/>
  <c r="F6" i="3" s="1"/>
  <c r="E8" i="5"/>
  <c r="C35" i="4"/>
  <c r="C38" i="4" s="1"/>
  <c r="E35" i="4"/>
  <c r="E38" i="4" s="1"/>
  <c r="D8" i="5" l="1"/>
  <c r="D7" i="5" s="1"/>
  <c r="E7" i="5"/>
  <c r="E6" i="5" s="1"/>
  <c r="D6" i="5" s="1"/>
  <c r="D39" i="7"/>
  <c r="D7" i="7"/>
  <c r="D18" i="7"/>
  <c r="F6" i="7"/>
  <c r="D6" i="7" s="1"/>
  <c r="D8" i="3"/>
  <c r="D7" i="3"/>
  <c r="D6" i="3"/>
  <c r="E6" i="6"/>
  <c r="D6" i="6" s="1"/>
  <c r="D7" i="6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A11" i="10" l="1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<sst xmlns="http://schemas.openxmlformats.org/spreadsheetml/2006/main" count="504" uniqueCount="207">
  <si>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</si>
  <si>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</si>
  <si>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</si>
  <si>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</si>
  <si>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</si>
  <si>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</si>
  <si>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</si>
  <si>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</si>
  <si>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</si>
  <si>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</si>
  <si>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</si>
  <si>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</si>
  <si>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</si>
  <si>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</si>
  <si>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</si>
  <si>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</si>
  <si>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</si>
  <si>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</si>
  <si>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</si>
  <si>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</si>
  <si>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</si>
  <si>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</si>
  <si>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</si>
  <si>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</si>
  <si>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</si>
  <si>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</si>
  <si>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</si>
  <si>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</si>
  <si>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</si>
  <si>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</si>
  <si>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</si>
  <si>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</si>
  <si>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</si>
  <si>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</si>
  <si>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</si>
  <si>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</si>
  <si>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</si>
  <si>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</si>
  <si>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</si>
  <si>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</si>
  <si>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</si>
  <si>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</si>
  <si>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</si>
  <si>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</si>
  <si>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</si>
  <si>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</si>
  <si>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</si>
  <si>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</si>
  <si>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</si>
  <si>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</si>
  <si>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</si>
  <si>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</si>
  <si>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</si>
  <si>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</si>
  <si>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</si>
  <si>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</si>
  <si>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</si>
  <si>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</si>
  <si>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</si>
  <si>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</si>
  <si>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</si>
  <si>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</si>
  <si>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</si>
  <si>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</si>
  <si>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</si>
  <si>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</si>
  <si>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</si>
  <si>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</si>
  <si>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</si>
  <si>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</si>
  <si>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</si>
  <si>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</si>
  <si>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</si>
  <si>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</si>
  <si>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</si>
  <si>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</si>
  <si>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</si>
  <si>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</si>
  <si>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</si>
  <si>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</si>
  <si>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</si>
  <si>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</si>
  <si>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</si>
  <si>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</si>
  <si>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</si>
  <si>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</si>
  <si>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</si>
  <si>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</si>
  <si>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</si>
  <si>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</si>
  <si>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</si>
  <si>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</si>
  <si>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</si>
  <si>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</si>
  <si>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</si>
  <si>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</si>
  <si>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</si>
  <si>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</si>
  <si>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</si>
  <si>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</si>
  <si>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</si>
  <si>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</si>
  <si>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</si>
  <si>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</si>
  <si>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</si>
  <si>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</si>
  <si>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</si>
  <si>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</si>
  <si>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</si>
  <si>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</si>
  <si>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</si>
  <si>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</si>
  <si>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</si>
  <si>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</si>
  <si>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</si>
  <si>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</si>
  <si>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</si>
  <si>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</si>
  <si>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</si>
  <si>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</si>
  <si>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</si>
  <si>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</si>
  <si>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</si>
  <si>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</si>
  <si>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</si>
  <si>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</si>
  <si>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</si>
  <si>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</si>
  <si>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</si>
  <si>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</si>
  <si>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</si>
  <si>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</si>
  <si>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</si>
  <si>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</si>
  <si>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</si>
  <si>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</si>
  <si>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</si>
  <si>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</si>
  <si>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</si>
  <si>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</si>
  <si>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</si>
  <si>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</si>
  <si>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</si>
  <si>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</si>
  <si>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</si>
  <si>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</si>
  <si>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</si>
  <si>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</si>
  <si>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</si>
  <si>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</si>
  <si>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</si>
  <si>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</si>
  <si>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</si>
  <si>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</si>
  <si>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</si>
  <si>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</si>
  <si>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</si>
  <si>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</si>
  <si>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</si>
  <si>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</si>
  <si>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</si>
  <si>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</si>
  <si>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</si>
  <si>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</si>
  <si>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</si>
  <si>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</si>
  <si>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</si>
  <si>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</si>
  <si>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</si>
  <si>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</si>
  <si>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</si>
  <si>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</si>
  <si>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</si>
  <si>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</si>
  <si>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</si>
  <si>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</si>
  <si>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</si>
  <si>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</si>
  <si>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</si>
  <si>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</si>
  <si>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</si>
  <si>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</si>
  <si>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</si>
  <si>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</si>
  <si>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</si>
  <si>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</si>
  <si>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</si>
  <si>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</si>
  <si>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</si>
  <si>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</si>
  <si>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</si>
  <si>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</si>
  <si>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</si>
  <si>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</si>
  <si>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</si>
  <si>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</si>
  <si>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</si>
  <si>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</si>
  <si>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</si>
  <si>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</si>
  <si>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</si>
  <si>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</si>
  <si>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</si>
  <si>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</si>
  <si>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</si>
  <si>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部门编码及名称：[401005016020]唐山市丰南区大岭子中心幼儿园</t>
    <phoneticPr fontId="4" type="noConversion"/>
  </si>
  <si>
    <t>部门编码及名称[401005016020]唐山市丰南区大岭子中心幼儿园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</si>
</sst>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I14" sqref="I14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206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30.19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30.19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30.19</v>
      </c>
      <c r="D35" s="14" t="s">
        <v>29</v>
      </c>
      <c r="E35" s="23">
        <f>E10</f>
        <v>30.19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30.19</v>
      </c>
      <c r="D38" s="14" t="s">
        <v>34</v>
      </c>
      <c r="E38" s="23">
        <f>E35</f>
        <v>30.19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view="pageLayout" zoomScaleNormal="80" workbookViewId="0">
      <selection activeCell="D12" sqref="D1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30.19</v>
      </c>
      <c r="E6" s="23">
        <f>E7</f>
        <v>30.19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D8</f>
        <v>30.19</v>
      </c>
      <c r="E7" s="23">
        <f>E8</f>
        <v>30.19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ref="D8:D9" si="0">E8</f>
        <v>30.19</v>
      </c>
      <c r="E8" s="29">
        <f>SUM(E9:E9)</f>
        <v>30.19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30.19</v>
      </c>
      <c r="E9" s="19">
        <v>30.19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C15" sqref="C15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205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30.189999999999998</v>
      </c>
      <c r="E6" s="23">
        <f>E7</f>
        <v>15.07</v>
      </c>
      <c r="F6" s="23">
        <f>F7</f>
        <v>15.12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30.189999999999998</v>
      </c>
      <c r="E7" s="23">
        <f>E8</f>
        <v>15.07</v>
      </c>
      <c r="F7" s="23">
        <f>F8</f>
        <v>15.12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30.189999999999998</v>
      </c>
      <c r="E8" s="29">
        <f>SUM(E9:E9)</f>
        <v>15.07</v>
      </c>
      <c r="F8" s="29">
        <f>SUM(F9:F9)</f>
        <v>15.12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30.189999999999998</v>
      </c>
      <c r="E9" s="19">
        <v>15.07</v>
      </c>
      <c r="F9" s="19">
        <v>15.12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E13" sqref="E13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205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30.19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30.19</v>
      </c>
      <c r="F10" s="19">
        <v>30.19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30.19</v>
      </c>
      <c r="D35" s="14" t="s">
        <v>29</v>
      </c>
      <c r="E35" s="23">
        <f>E10</f>
        <v>30.19</v>
      </c>
      <c r="F35" s="23">
        <f>F10</f>
        <v>30.19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30.19</v>
      </c>
      <c r="D37" s="14" t="s">
        <v>34</v>
      </c>
      <c r="E37" s="23">
        <f>E35</f>
        <v>30.19</v>
      </c>
      <c r="F37" s="23">
        <f>F35</f>
        <v>30.19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4" sqref="F14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205</v>
      </c>
      <c r="B2" s="43" t="str">
        <f>""</f>
        <v/>
      </c>
      <c r="C2" s="44" t="s">
        <v>176</v>
      </c>
      <c r="D2" s="43" t="str">
        <f>""</f>
        <v/>
      </c>
      <c r="E2" s="30" t="s">
        <v>176</v>
      </c>
      <c r="F2" s="30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30.189999999999998</v>
      </c>
      <c r="E6" s="23">
        <f>E7</f>
        <v>15.07</v>
      </c>
      <c r="F6" s="23">
        <f>F7</f>
        <v>15.12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30.189999999999998</v>
      </c>
      <c r="E7" s="23">
        <f>E8</f>
        <v>15.07</v>
      </c>
      <c r="F7" s="23">
        <f>F8</f>
        <v>15.12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30.189999999999998</v>
      </c>
      <c r="E8" s="29">
        <f>SUM(E9:E9)</f>
        <v>15.07</v>
      </c>
      <c r="F8" s="29">
        <f>SUM(F9:F9)</f>
        <v>15.12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30.189999999999998</v>
      </c>
      <c r="E9" s="19">
        <v>15.07</v>
      </c>
      <c r="F9" s="19">
        <v>15.12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58" workbookViewId="0">
      <selection activeCell="I11" sqref="I11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15.07</v>
      </c>
      <c r="E6" s="23">
        <f>E7+E18+E39+E45</f>
        <v>0</v>
      </c>
      <c r="F6" s="23">
        <f>F7+F18+F39+F45</f>
        <v>15.07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14.17</v>
      </c>
      <c r="E18" s="29">
        <f>SUM(E19:E38)</f>
        <v>0</v>
      </c>
      <c r="F18" s="29">
        <f>SUM(F19:F38)</f>
        <v>14.17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0.47</v>
      </c>
      <c r="E19" s="19">
        <v>0</v>
      </c>
      <c r="F19" s="19">
        <v>0.47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/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7.0000000000000007E-2</v>
      </c>
      <c r="E23" s="19">
        <v>0</v>
      </c>
      <c r="F23" s="19">
        <v>7.0000000000000007E-2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0.02</v>
      </c>
      <c r="E24" s="19">
        <v>0</v>
      </c>
      <c r="F24" s="19">
        <v>0.02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1.1000000000000001</v>
      </c>
      <c r="E25" s="19">
        <v>0</v>
      </c>
      <c r="F25" s="19">
        <v>1.1000000000000001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0.3</v>
      </c>
      <c r="E26" s="19">
        <v>0</v>
      </c>
      <c r="F26" s="19">
        <v>0.3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0.3</v>
      </c>
      <c r="E27" s="19">
        <v>0</v>
      </c>
      <c r="F27" s="19">
        <v>0.3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1.5</v>
      </c>
      <c r="E28" s="19">
        <v>0</v>
      </c>
      <c r="F28" s="19">
        <v>1.5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0.1</v>
      </c>
      <c r="E30" s="19">
        <v>0</v>
      </c>
      <c r="F30" s="19">
        <v>0.1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2.1</v>
      </c>
      <c r="E31" s="19">
        <v>0</v>
      </c>
      <c r="F31" s="19">
        <v>2.1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7.77</v>
      </c>
      <c r="E32" s="19">
        <v>0</v>
      </c>
      <c r="F32" s="19">
        <v>7.77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/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/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/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/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0.44</v>
      </c>
      <c r="E38" s="19">
        <v>0</v>
      </c>
      <c r="F38" s="19">
        <v>0.44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/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/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/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0.9</v>
      </c>
      <c r="E45" s="29">
        <f>SUM(E46:E48)</f>
        <v>0</v>
      </c>
      <c r="F45" s="29">
        <f>SUM(F46:F48)</f>
        <v>0.9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0.9</v>
      </c>
      <c r="E46" s="19">
        <v>0</v>
      </c>
      <c r="F46" s="19">
        <v>0.9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205</v>
      </c>
      <c r="B2" s="48" t="str">
        <f>""</f>
        <v/>
      </c>
      <c r="C2" s="49" t="s">
        <v>176</v>
      </c>
      <c r="D2" s="48" t="str">
        <f>""</f>
        <v/>
      </c>
      <c r="E2" s="31" t="s">
        <v>176</v>
      </c>
      <c r="F2" s="31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7" sqref="C7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4" customFormat="1" ht="21" customHeight="1">
      <c r="A2" s="53" t="s">
        <v>205</v>
      </c>
      <c r="B2" s="54"/>
      <c r="C2" s="55" t="s">
        <v>176</v>
      </c>
      <c r="D2" s="54"/>
      <c r="E2" s="33" t="s">
        <v>176</v>
      </c>
      <c r="F2" s="33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14" sqref="C14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4" customFormat="1" ht="29.25" customHeight="1">
      <c r="A2" s="59" t="s">
        <v>205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5" t="s">
        <v>176</v>
      </c>
      <c r="G2" s="35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/>
      <c r="D6" s="10"/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/>
      <c r="D8" s="10"/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/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2019-02-19T08:07:52Z</cp:lastPrinted>
  <dcterms:created xsi:type="dcterms:W3CDTF">2018-03-01T08:53:00Z</dcterms:created>
  <dcterms:modified xsi:type="dcterms:W3CDTF">2019-02-25T01:33:25Z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