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4000" windowHeight="97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E7" i="7"/>
  <c r="E6" i="7" s="1"/>
  <c r="D6" i="7" s="1"/>
  <c r="A7" i="7"/>
  <c r="F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F7" i="6"/>
  <c r="E7" i="6"/>
  <c r="D7" i="6"/>
  <c r="A7" i="6"/>
  <c r="F6" i="6"/>
  <c r="E6" i="6"/>
  <c r="D6" i="6"/>
  <c r="A6" i="6"/>
  <c r="E4" i="6"/>
  <c r="D4" i="6"/>
  <c r="C3" i="6"/>
  <c r="D2" i="6"/>
  <c r="B2" i="6"/>
  <c r="F1" i="6"/>
  <c r="E1" i="6"/>
  <c r="D1" i="6"/>
  <c r="C1" i="6"/>
  <c r="B1" i="6"/>
  <c r="C37" i="2"/>
  <c r="A37" i="2"/>
  <c r="A36" i="2"/>
  <c r="F35" i="2"/>
  <c r="F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/>
  <c r="A8" i="3"/>
  <c r="F7" i="3"/>
  <c r="E7" i="3"/>
  <c r="D7" i="3"/>
  <c r="A7" i="3"/>
  <c r="F6" i="3"/>
  <c r="E6" i="3"/>
  <c r="D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E7" i="5" s="1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5" l="1"/>
  <c r="D6" i="5" s="1"/>
  <c r="D7" i="5"/>
  <c r="D8" i="5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<sst xmlns="http://schemas.openxmlformats.org/spreadsheetml/2006/main" count="504" uniqueCount="206">
  <si>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</si>
  <si>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部门编码及名称：[401005005001]唐山市丰南区南孙庄乡第一幼儿园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</si>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</sst>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I12" sqref="I12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36" customHeight="1" x14ac:dyDescent="0.15">
      <c r="A2" s="41" t="s">
        <v>1</v>
      </c>
      <c r="B2" s="41" t="s">
        <v>2</v>
      </c>
      <c r="C2" s="41" t="str">
        <f>""</f>
        <v/>
      </c>
      <c r="D2" s="34" t="s">
        <v>2</v>
      </c>
      <c r="E2" s="35" t="s">
        <v>3</v>
      </c>
    </row>
    <row r="3" spans="1:5" s="33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3.25" customHeight="1" x14ac:dyDescent="0.2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6.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7">
        <v>129.24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7">
        <v>129.24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129.24</v>
      </c>
      <c r="D35" s="24" t="s">
        <v>53</v>
      </c>
      <c r="E35" s="28">
        <f>E10</f>
        <v>129.24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129.24</v>
      </c>
      <c r="D38" s="24" t="s">
        <v>58</v>
      </c>
      <c r="E38" s="28">
        <f>E35</f>
        <v>129.24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2" sqref="E12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129.24</v>
      </c>
      <c r="E6" s="28">
        <f>E7</f>
        <v>129.24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</f>
        <v>129.24</v>
      </c>
      <c r="E7" s="28">
        <f>E8</f>
        <v>129.24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129.24</v>
      </c>
      <c r="E8" s="30">
        <f>SUM(E9:E9)</f>
        <v>129.24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129.24</v>
      </c>
      <c r="E9" s="26">
        <v>129.24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D17" sqref="D17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129.24</v>
      </c>
      <c r="E6" s="28">
        <f>E7</f>
        <v>61.2</v>
      </c>
      <c r="F6" s="28">
        <f>F7</f>
        <v>68.040000000000006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E7+F7</f>
        <v>129.24</v>
      </c>
      <c r="E7" s="28">
        <f>E8</f>
        <v>61.2</v>
      </c>
      <c r="F7" s="28">
        <f>F8</f>
        <v>68.040000000000006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129.24</v>
      </c>
      <c r="E8" s="30">
        <f>SUM(E9:E9)</f>
        <v>61.2</v>
      </c>
      <c r="F8" s="30">
        <f>SUM(F9:F9)</f>
        <v>68.040000000000006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129.24</v>
      </c>
      <c r="E9" s="26">
        <v>61.2</v>
      </c>
      <c r="F9" s="26">
        <v>68.040000000000006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M5" sqref="M5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129.24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129.24</v>
      </c>
      <c r="F10" s="26">
        <v>129.24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129.24</v>
      </c>
      <c r="D35" s="24" t="s">
        <v>53</v>
      </c>
      <c r="E35" s="28">
        <f>E10</f>
        <v>129.24</v>
      </c>
      <c r="F35" s="28">
        <f>F10</f>
        <v>129.24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129.24</v>
      </c>
      <c r="D37" s="24" t="s">
        <v>58</v>
      </c>
      <c r="E37" s="28">
        <f>E35</f>
        <v>129.24</v>
      </c>
      <c r="F37" s="28">
        <f>F35</f>
        <v>129.24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129.24</v>
      </c>
      <c r="E6" s="28">
        <f>E7</f>
        <v>61.2</v>
      </c>
      <c r="F6" s="28">
        <f>F7</f>
        <v>68.040000000000006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F7" si="0">D8</f>
        <v>129.24</v>
      </c>
      <c r="E7" s="28">
        <f t="shared" si="0"/>
        <v>61.2</v>
      </c>
      <c r="F7" s="28">
        <f t="shared" si="0"/>
        <v>68.040000000000006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129.24</v>
      </c>
      <c r="E8" s="30">
        <f>SUM(E9:E9)</f>
        <v>61.2</v>
      </c>
      <c r="F8" s="30">
        <f>SUM(F9:F9)</f>
        <v>68.040000000000006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ref="D9" si="1">E9+F9</f>
        <v>129.24</v>
      </c>
      <c r="E9" s="26">
        <v>61.2</v>
      </c>
      <c r="F9" s="26">
        <v>68.040000000000006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22" sqref="E22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8" customHeight="1" x14ac:dyDescent="0.2">
      <c r="A4" s="47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61.2</v>
      </c>
      <c r="E6" s="28">
        <f>E7+E18+E39+E45</f>
        <v>0</v>
      </c>
      <c r="F6" s="28">
        <f>F7+F18+F39+F45</f>
        <v>61.2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/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/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58.75</v>
      </c>
      <c r="E18" s="30">
        <f>SUM(E19:E38)</f>
        <v>0</v>
      </c>
      <c r="F18" s="30">
        <f>SUM(F19:F38)</f>
        <v>58.75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2.6</v>
      </c>
      <c r="E19" s="26">
        <v>0</v>
      </c>
      <c r="F19" s="26">
        <v>2.6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0.6</v>
      </c>
      <c r="E20" s="26">
        <v>0</v>
      </c>
      <c r="F20" s="26">
        <v>0.6</v>
      </c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>
        <v>0</v>
      </c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0.5</v>
      </c>
      <c r="E23" s="26">
        <v>0</v>
      </c>
      <c r="F23" s="26">
        <v>0.5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0.04</v>
      </c>
      <c r="E24" s="26">
        <v>0</v>
      </c>
      <c r="F24" s="26">
        <v>0.04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4.49</v>
      </c>
      <c r="E25" s="26">
        <v>0</v>
      </c>
      <c r="F25" s="31">
        <v>4.49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3.1</v>
      </c>
      <c r="E26" s="26">
        <v>0</v>
      </c>
      <c r="F26" s="26">
        <v>3.1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0.5</v>
      </c>
      <c r="E27" s="26">
        <v>0</v>
      </c>
      <c r="F27" s="26">
        <v>0.5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17</v>
      </c>
      <c r="E28" s="26">
        <v>0</v>
      </c>
      <c r="F28" s="26">
        <v>17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>
        <v>0</v>
      </c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0.5</v>
      </c>
      <c r="E30" s="26">
        <v>0</v>
      </c>
      <c r="F30" s="32">
        <v>0.5</v>
      </c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18.149999999999999</v>
      </c>
      <c r="E31" s="26">
        <v>0</v>
      </c>
      <c r="F31" s="26">
        <v>18.149999999999999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10.77</v>
      </c>
      <c r="E32" s="26">
        <v>0</v>
      </c>
      <c r="F32" s="32">
        <v>10.77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0.5</v>
      </c>
      <c r="E33" s="26">
        <v>0</v>
      </c>
      <c r="F33" s="26">
        <v>0.5</v>
      </c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0</v>
      </c>
      <c r="E38" s="26">
        <v>0</v>
      </c>
      <c r="F38" s="32"/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</v>
      </c>
      <c r="E39" s="30">
        <f>SUM(E40:E44)</f>
        <v>0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2.4500000000000002</v>
      </c>
      <c r="E45" s="30">
        <f>SUM(E46:E48)</f>
        <v>0</v>
      </c>
      <c r="F45" s="30">
        <f>SUM(F46:F48)</f>
        <v>2.4500000000000002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2.4500000000000002</v>
      </c>
      <c r="E46" s="26">
        <v>0</v>
      </c>
      <c r="F46" s="26">
        <v>2.4500000000000002</v>
      </c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196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21" sqref="E21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198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2019-02-27T12:07:09Z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