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3895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E10" i="2" l="1"/>
  <c r="E35" i="2"/>
  <c r="E37" i="2" s="1"/>
  <c r="F35" i="2"/>
  <c r="F37" i="2"/>
  <c r="C35" i="2"/>
  <c r="C37" i="2" s="1"/>
  <c r="E18" i="7"/>
  <c r="E45" i="7"/>
  <c r="F39" i="7"/>
  <c r="F7" i="7"/>
  <c r="C35" i="4"/>
  <c r="C38" i="4" s="1"/>
  <c r="E35" i="4"/>
  <c r="E38" i="4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<sst xmlns="http://schemas.openxmlformats.org/spreadsheetml/2006/main" count="504" uniqueCount="206">
  <si>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</si>
  <si>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</si>
  <si>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</si>
  <si>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</si>
  <si>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</si>
  <si>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</si>
  <si>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</si>
  <si>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</si>
  <si>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</si>
  <si>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</si>
  <si>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</si>
  <si>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</si>
  <si>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</si>
  <si>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</si>
  <si>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</si>
  <si>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</si>
  <si>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</si>
  <si>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</si>
  <si>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</si>
  <si>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</si>
  <si>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</si>
  <si>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</si>
  <si>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</si>
  <si>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</si>
  <si>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</si>
  <si>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</si>
  <si>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</si>
  <si>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</si>
  <si>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</si>
  <si>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</si>
  <si>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</si>
  <si>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</si>
  <si>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</si>
  <si>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</si>
  <si>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</si>
  <si>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</si>
  <si>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</si>
  <si>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</si>
  <si>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</si>
  <si>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</si>
  <si>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</si>
  <si>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</si>
  <si>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</si>
  <si>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</si>
  <si>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</si>
  <si>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</si>
  <si>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</si>
  <si>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</si>
  <si>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</si>
  <si>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</si>
  <si>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</si>
  <si>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</si>
  <si>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</si>
  <si>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</si>
  <si>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</si>
  <si>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</si>
  <si>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</si>
  <si>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</si>
  <si>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</si>
  <si>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</si>
  <si>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</si>
  <si>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</si>
  <si>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</si>
  <si>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</si>
  <si>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</si>
  <si>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</si>
  <si>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</si>
  <si>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</si>
  <si>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</si>
  <si>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</si>
  <si>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</si>
  <si>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</si>
  <si>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</si>
  <si>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</si>
  <si>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</si>
  <si>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</si>
  <si>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</si>
  <si>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</si>
  <si>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</si>
  <si>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</si>
  <si>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</si>
  <si>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</si>
  <si>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</si>
  <si>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</si>
  <si>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</si>
  <si>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</si>
  <si>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</si>
  <si>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</si>
  <si>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</si>
  <si>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</si>
  <si>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</si>
  <si>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</si>
  <si>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</si>
  <si>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</si>
  <si>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</si>
  <si>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</si>
  <si>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</si>
  <si>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</si>
  <si>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</si>
  <si>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</si>
  <si>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</si>
  <si>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</si>
  <si>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</si>
  <si>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</si>
  <si>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</si>
  <si>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</si>
  <si>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</si>
  <si>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</si>
  <si>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</si>
  <si>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</si>
  <si>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</si>
  <si>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</si>
  <si>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</si>
  <si>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</si>
  <si>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</si>
  <si>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</si>
  <si>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</si>
  <si>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</si>
  <si>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</si>
  <si>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</si>
  <si>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</si>
  <si>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</si>
  <si>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</si>
  <si>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</si>
  <si>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</si>
  <si>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</si>
  <si>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</si>
  <si>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</si>
  <si>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</si>
  <si>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</si>
  <si>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</si>
  <si>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</si>
  <si>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</si>
  <si>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</si>
  <si>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</si>
  <si>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</si>
  <si>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</si>
  <si>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</si>
  <si>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</si>
  <si>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</si>
  <si>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</si>
  <si>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</si>
  <si>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</si>
  <si>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</si>
  <si>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</si>
  <si>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</si>
  <si>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</si>
  <si>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</si>
  <si>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</si>
  <si>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</si>
  <si>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</si>
  <si>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</si>
  <si>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</si>
  <si>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</si>
  <si>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</si>
  <si>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</si>
  <si>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</si>
  <si>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</si>
  <si>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</si>
  <si>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</si>
  <si>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</si>
  <si>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</si>
  <si>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</si>
  <si>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</si>
  <si>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</si>
  <si>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</si>
  <si>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</si>
  <si>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</si>
  <si>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</si>
  <si>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</si>
  <si>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</si>
  <si>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</si>
  <si>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</si>
  <si>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</si>
  <si>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</si>
  <si>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</si>
  <si>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</si>
  <si>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</si>
  <si>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</si>
  <si>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</si>
  <si>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</si>
  <si>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</si>
  <si>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</si>
  <si>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</si>
  <si>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</si>
  <si>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</si>
  <si>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</si>
  <si>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</si>
  <si>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</si>
  <si>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</si>
  <si>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</si>
  <si>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</si>
  <si>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</si>
  <si>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</si>
  <si>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</si>
  <si>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</si>
  <si>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</si>
  <si>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</si>
  <si>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</si>
  <si>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</si>
  <si>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</si>
  <si>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</si>
  <si>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</si>
  <si>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</si>
  <si>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</si>
  <si>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部门编码及名称：[401005008001]唐山市丰南区黄各庄镇宣庄中心幼儿园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</si>
</sst>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E10" sqref="E10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 x14ac:dyDescent="0.2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20" customFormat="1" ht="36" customHeight="1" x14ac:dyDescent="0.15">
      <c r="A2" s="39" t="s">
        <v>205</v>
      </c>
      <c r="B2" s="39" t="s">
        <v>176</v>
      </c>
      <c r="C2" s="39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40" t="s">
        <v>2</v>
      </c>
      <c r="B3" s="40" t="s">
        <v>3</v>
      </c>
      <c r="C3" s="40" t="s">
        <v>4</v>
      </c>
      <c r="D3" s="40" t="s">
        <v>5</v>
      </c>
      <c r="E3" s="40" t="str">
        <f>""</f>
        <v/>
      </c>
    </row>
    <row r="4" spans="1:5" s="20" customFormat="1" ht="23.25" customHeight="1" x14ac:dyDescent="0.2">
      <c r="A4" s="40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5">
        <v>173.11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5">
        <v>173.11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173.11</v>
      </c>
      <c r="D35" s="14" t="s">
        <v>29</v>
      </c>
      <c r="E35" s="23">
        <f>E10</f>
        <v>173.11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173.11</v>
      </c>
      <c r="D38" s="14" t="s">
        <v>34</v>
      </c>
      <c r="E38" s="23">
        <f>E35</f>
        <v>173.11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9" sqref="E9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 x14ac:dyDescent="0.2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 x14ac:dyDescent="0.2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 x14ac:dyDescent="0.2">
      <c r="A3" s="41" t="s">
        <v>2</v>
      </c>
      <c r="B3" s="41" t="s">
        <v>37</v>
      </c>
      <c r="C3" s="41" t="str">
        <f>""</f>
        <v/>
      </c>
      <c r="D3" s="41" t="s">
        <v>38</v>
      </c>
      <c r="E3" s="41" t="s">
        <v>39</v>
      </c>
      <c r="F3" s="41" t="s">
        <v>40</v>
      </c>
      <c r="G3" s="41" t="s">
        <v>41</v>
      </c>
      <c r="H3" s="41" t="str">
        <f>""</f>
        <v/>
      </c>
      <c r="I3" s="41" t="s">
        <v>42</v>
      </c>
      <c r="J3" s="41" t="s">
        <v>43</v>
      </c>
      <c r="K3" s="41" t="s">
        <v>44</v>
      </c>
    </row>
    <row r="4" spans="1:11" s="25" customFormat="1" ht="27.75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">
        <v>47</v>
      </c>
      <c r="F4" s="41" t="s">
        <v>48</v>
      </c>
      <c r="G4" s="26" t="s">
        <v>47</v>
      </c>
      <c r="H4" s="26" t="s">
        <v>49</v>
      </c>
      <c r="I4" s="41" t="str">
        <f>""</f>
        <v/>
      </c>
      <c r="J4" s="41" t="str">
        <f>""</f>
        <v/>
      </c>
      <c r="K4" s="41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v>173.11</v>
      </c>
      <c r="E6" s="23">
        <v>173.11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v>173.11</v>
      </c>
      <c r="E7" s="23">
        <v>173.11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199</v>
      </c>
      <c r="C8" s="28" t="s">
        <v>200</v>
      </c>
      <c r="D8" s="23">
        <v>173.11</v>
      </c>
      <c r="E8" s="29">
        <v>173.11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201</v>
      </c>
      <c r="C9" s="14" t="s">
        <v>202</v>
      </c>
      <c r="D9" s="23">
        <v>173.11</v>
      </c>
      <c r="E9" s="19">
        <v>173.11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K3:K4"/>
    <mergeCell ref="B3:C3"/>
    <mergeCell ref="G3:H3"/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 x14ac:dyDescent="0.2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 x14ac:dyDescent="0.2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 x14ac:dyDescent="0.2">
      <c r="A3" s="41" t="s">
        <v>2</v>
      </c>
      <c r="B3" s="41" t="s">
        <v>37</v>
      </c>
      <c r="C3" s="41" t="str">
        <f>""</f>
        <v/>
      </c>
      <c r="D3" s="41" t="s">
        <v>61</v>
      </c>
      <c r="E3" s="41" t="s">
        <v>62</v>
      </c>
      <c r="F3" s="41" t="s">
        <v>63</v>
      </c>
      <c r="G3" s="41" t="s">
        <v>64</v>
      </c>
      <c r="H3" s="41" t="s">
        <v>65</v>
      </c>
      <c r="I3" s="41" t="s">
        <v>66</v>
      </c>
    </row>
    <row r="4" spans="1:9" s="25" customFormat="1" ht="23.25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">
        <v>48</v>
      </c>
      <c r="F4" s="41" t="s">
        <v>67</v>
      </c>
      <c r="G4" s="41" t="str">
        <f>""</f>
        <v/>
      </c>
      <c r="H4" s="41" t="str">
        <f>""</f>
        <v/>
      </c>
      <c r="I4" s="41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v>173.11</v>
      </c>
      <c r="E6" s="23">
        <v>93.73</v>
      </c>
      <c r="F6" s="23">
        <v>79.38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v>173.11</v>
      </c>
      <c r="E7" s="23">
        <v>93.73</v>
      </c>
      <c r="F7" s="23">
        <v>79.38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199</v>
      </c>
      <c r="C8" s="28" t="s">
        <v>200</v>
      </c>
      <c r="D8" s="23">
        <v>173.11</v>
      </c>
      <c r="E8" s="29">
        <v>93.73</v>
      </c>
      <c r="F8" s="29">
        <v>79.38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201</v>
      </c>
      <c r="C9" s="14" t="s">
        <v>202</v>
      </c>
      <c r="D9" s="23">
        <v>173.11</v>
      </c>
      <c r="E9" s="19">
        <v>93.73</v>
      </c>
      <c r="F9" s="19">
        <v>79.38</v>
      </c>
      <c r="G9" s="19">
        <v>0</v>
      </c>
      <c r="H9" s="19">
        <v>0</v>
      </c>
      <c r="I9" s="19">
        <v>0</v>
      </c>
    </row>
    <row r="10" spans="1:9" ht="16.5" customHeight="1" x14ac:dyDescent="0.2"/>
    <row r="11" spans="1:9" ht="16.5" customHeight="1" x14ac:dyDescent="0.2"/>
    <row r="12" spans="1:9" ht="16.5" customHeight="1" x14ac:dyDescent="0.2"/>
    <row r="13" spans="1:9" ht="16.5" customHeight="1" x14ac:dyDescent="0.2"/>
    <row r="14" spans="1:9" ht="16.5" customHeight="1" x14ac:dyDescent="0.2"/>
    <row r="15" spans="1:9" ht="16.5" customHeight="1" x14ac:dyDescent="0.2"/>
    <row r="16" spans="1:9" ht="16.5" customHeight="1" x14ac:dyDescent="0.2"/>
    <row r="17" ht="16.5" customHeight="1" x14ac:dyDescent="0.2"/>
    <row r="18" ht="16.5" customHeight="1" x14ac:dyDescent="0.2"/>
    <row r="19" ht="16.5" customHeight="1" x14ac:dyDescent="0.2"/>
    <row r="20" ht="16.5" customHeight="1" x14ac:dyDescent="0.2"/>
    <row r="21" ht="16.5" customHeight="1" x14ac:dyDescent="0.2"/>
    <row r="22" ht="16.5" customHeight="1" x14ac:dyDescent="0.2"/>
    <row r="23" ht="16.5" customHeight="1" x14ac:dyDescent="0.2"/>
    <row r="24" ht="16.5" customHeight="1" x14ac:dyDescent="0.2"/>
    <row r="25" ht="16.5" customHeight="1" x14ac:dyDescent="0.2"/>
    <row r="26" ht="16.5" customHeight="1" x14ac:dyDescent="0.2"/>
    <row r="27" ht="16.5" customHeight="1" x14ac:dyDescent="0.2"/>
    <row r="28" ht="16.5" customHeight="1" x14ac:dyDescent="0.2"/>
    <row r="29" ht="16.5" customHeight="1" x14ac:dyDescent="0.2"/>
    <row r="30" ht="16.5" customHeight="1" x14ac:dyDescent="0.2"/>
    <row r="31" ht="16.5" customHeight="1" x14ac:dyDescent="0.2"/>
  </sheetData>
  <mergeCells count="12">
    <mergeCell ref="H3:H4"/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 x14ac:dyDescent="0.2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 x14ac:dyDescent="0.15">
      <c r="A2" s="46" t="s">
        <v>205</v>
      </c>
      <c r="B2" s="47" t="str">
        <f>""</f>
        <v/>
      </c>
      <c r="C2" s="47" t="str">
        <f>""</f>
        <v/>
      </c>
      <c r="D2" s="47" t="str">
        <f>""</f>
        <v/>
      </c>
      <c r="E2" s="48" t="s">
        <v>176</v>
      </c>
      <c r="F2" s="47" t="str">
        <f>""</f>
        <v/>
      </c>
      <c r="G2" s="48" t="s">
        <v>1</v>
      </c>
      <c r="H2" s="47" t="str">
        <f>""</f>
        <v/>
      </c>
    </row>
    <row r="3" spans="1:8" s="25" customFormat="1" ht="18" customHeight="1" x14ac:dyDescent="0.2">
      <c r="A3" s="41" t="s">
        <v>2</v>
      </c>
      <c r="B3" s="41" t="s">
        <v>3</v>
      </c>
      <c r="C3" s="41" t="str">
        <f>""</f>
        <v/>
      </c>
      <c r="D3" s="41" t="s">
        <v>5</v>
      </c>
      <c r="E3" s="41" t="s">
        <v>41</v>
      </c>
      <c r="F3" s="41" t="s">
        <v>42</v>
      </c>
      <c r="G3" s="41" t="s">
        <v>43</v>
      </c>
      <c r="H3" s="41" t="s">
        <v>44</v>
      </c>
    </row>
    <row r="4" spans="1:8" s="25" customFormat="1" ht="62.25" customHeight="1" x14ac:dyDescent="0.2">
      <c r="A4" s="41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19">
        <v>173.11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173.11</v>
      </c>
      <c r="F10" s="19">
        <v>173.11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173.11</v>
      </c>
      <c r="D35" s="14" t="s">
        <v>29</v>
      </c>
      <c r="E35" s="23">
        <f>E10</f>
        <v>173.11</v>
      </c>
      <c r="F35" s="23">
        <f>F10</f>
        <v>173.11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173.11</v>
      </c>
      <c r="D37" s="14" t="s">
        <v>34</v>
      </c>
      <c r="E37" s="23">
        <f>E35</f>
        <v>173.11</v>
      </c>
      <c r="F37" s="23">
        <f>F35</f>
        <v>173.11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 x14ac:dyDescent="0.2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 x14ac:dyDescent="0.2">
      <c r="A2" s="45" t="s">
        <v>205</v>
      </c>
      <c r="B2" s="43" t="str">
        <f>""</f>
        <v/>
      </c>
      <c r="C2" s="44" t="s">
        <v>176</v>
      </c>
      <c r="D2" s="43" t="str">
        <f>""</f>
        <v/>
      </c>
      <c r="E2" s="30" t="s">
        <v>176</v>
      </c>
      <c r="F2" s="30" t="s">
        <v>1</v>
      </c>
    </row>
    <row r="3" spans="1:6" s="25" customFormat="1" ht="15" customHeight="1" x14ac:dyDescent="0.2">
      <c r="A3" s="41" t="s">
        <v>2</v>
      </c>
      <c r="B3" s="41" t="s">
        <v>37</v>
      </c>
      <c r="C3" s="41" t="str">
        <f>""</f>
        <v/>
      </c>
      <c r="D3" s="41" t="s">
        <v>57</v>
      </c>
      <c r="E3" s="41" t="s">
        <v>62</v>
      </c>
      <c r="F3" s="41" t="s">
        <v>63</v>
      </c>
    </row>
    <row r="4" spans="1:6" s="25" customFormat="1" ht="15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tr">
        <f>""</f>
        <v/>
      </c>
      <c r="F4" s="41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v>173.11</v>
      </c>
      <c r="E6" s="23">
        <v>93.73</v>
      </c>
      <c r="F6" s="23">
        <v>79.38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v>173.11</v>
      </c>
      <c r="E7" s="23">
        <v>93.73</v>
      </c>
      <c r="F7" s="23">
        <v>79.38</v>
      </c>
    </row>
    <row r="8" spans="1:6" ht="16.5" customHeight="1" x14ac:dyDescent="0.2">
      <c r="A8" s="8">
        <f>ROW()</f>
        <v>8</v>
      </c>
      <c r="B8" s="28" t="s">
        <v>199</v>
      </c>
      <c r="C8" s="28" t="s">
        <v>200</v>
      </c>
      <c r="D8" s="23">
        <v>173.11</v>
      </c>
      <c r="E8" s="23">
        <v>93.73</v>
      </c>
      <c r="F8" s="23">
        <v>79.38</v>
      </c>
    </row>
    <row r="9" spans="1:6" ht="16.5" customHeight="1" x14ac:dyDescent="0.2">
      <c r="A9" s="8">
        <f>ROW()</f>
        <v>9</v>
      </c>
      <c r="B9" s="14" t="s">
        <v>201</v>
      </c>
      <c r="C9" s="14" t="s">
        <v>202</v>
      </c>
      <c r="D9" s="23">
        <v>173.11</v>
      </c>
      <c r="E9" s="23">
        <v>93.73</v>
      </c>
      <c r="F9" s="23">
        <v>79.38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4" workbookViewId="0">
      <selection activeCell="F46" sqref="F46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 x14ac:dyDescent="0.2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 x14ac:dyDescent="0.15">
      <c r="A2" s="46" t="s">
        <v>205</v>
      </c>
      <c r="B2" s="47" t="str">
        <f>""</f>
        <v/>
      </c>
      <c r="C2" s="48" t="s">
        <v>176</v>
      </c>
      <c r="D2" s="47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1" t="s">
        <v>2</v>
      </c>
      <c r="B3" s="41" t="s">
        <v>37</v>
      </c>
      <c r="C3" s="41" t="str">
        <f>""</f>
        <v/>
      </c>
      <c r="D3" s="41" t="s">
        <v>62</v>
      </c>
      <c r="E3" s="41" t="s">
        <v>62</v>
      </c>
      <c r="F3" s="41" t="s">
        <v>63</v>
      </c>
    </row>
    <row r="4" spans="1:6" s="25" customFormat="1" ht="18" customHeight="1" x14ac:dyDescent="0.2">
      <c r="A4" s="41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v>93.73</v>
      </c>
      <c r="E6" s="23"/>
      <c r="F6" s="23">
        <v>93.73</v>
      </c>
    </row>
    <row r="7" spans="1:6" ht="17.25" customHeight="1" x14ac:dyDescent="0.2">
      <c r="A7" s="8">
        <f>ROW()</f>
        <v>7</v>
      </c>
      <c r="B7" s="28" t="s">
        <v>82</v>
      </c>
      <c r="C7" s="28" t="s">
        <v>83</v>
      </c>
      <c r="D7" s="29"/>
      <c r="E7" s="29"/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/>
      <c r="E8" s="19"/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/>
      <c r="E9" s="19"/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/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/>
      <c r="E11" s="19"/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/>
      <c r="E12" s="19"/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/>
      <c r="E13" s="19"/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/>
      <c r="E14" s="19"/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/>
      <c r="E15" s="19"/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/>
      <c r="E16" s="19"/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/>
      <c r="E17" s="19"/>
      <c r="F17" s="19">
        <v>0</v>
      </c>
    </row>
    <row r="18" spans="1:6" ht="17.25" customHeight="1" x14ac:dyDescent="0.2">
      <c r="A18" s="8">
        <f>ROW()</f>
        <v>18</v>
      </c>
      <c r="B18" s="28" t="s">
        <v>104</v>
      </c>
      <c r="C18" s="28" t="s">
        <v>105</v>
      </c>
      <c r="D18" s="29">
        <v>82.43</v>
      </c>
      <c r="E18" s="29">
        <f>SUM(E19:E38)</f>
        <v>0</v>
      </c>
      <c r="F18" s="29">
        <v>82.43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v>2.2999999999999998</v>
      </c>
      <c r="E19" s="19">
        <v>0</v>
      </c>
      <c r="F19" s="19">
        <v>2.2999999999999998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v>2.4</v>
      </c>
      <c r="E20" s="19">
        <v>0</v>
      </c>
      <c r="F20" s="19">
        <v>2.4</v>
      </c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/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/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v>1.5</v>
      </c>
      <c r="E23" s="19">
        <v>0</v>
      </c>
      <c r="F23" s="19">
        <v>1.5</v>
      </c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/>
      <c r="E24" s="19">
        <v>0</v>
      </c>
      <c r="F24" s="19"/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v>8.8800000000000008</v>
      </c>
      <c r="E25" s="19">
        <v>0</v>
      </c>
      <c r="F25" s="19">
        <v>8.8800000000000008</v>
      </c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v>1.4</v>
      </c>
      <c r="E26" s="19">
        <v>0</v>
      </c>
      <c r="F26" s="19">
        <v>1.4</v>
      </c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v>0.2</v>
      </c>
      <c r="E27" s="19">
        <v>0</v>
      </c>
      <c r="F27" s="19">
        <v>0.2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v>19.14</v>
      </c>
      <c r="E28" s="19">
        <v>0</v>
      </c>
      <c r="F28" s="19">
        <v>19.14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/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v>0.3</v>
      </c>
      <c r="E30" s="19">
        <v>0</v>
      </c>
      <c r="F30" s="19">
        <v>0.3</v>
      </c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v>14.5</v>
      </c>
      <c r="E31" s="19">
        <v>0</v>
      </c>
      <c r="F31" s="19">
        <v>14.5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v>28.71</v>
      </c>
      <c r="E32" s="19">
        <v>0</v>
      </c>
      <c r="F32" s="19">
        <v>28.71</v>
      </c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/>
      <c r="E33" s="19">
        <v>0</v>
      </c>
      <c r="F33" s="19"/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/>
      <c r="E34" s="19">
        <v>0</v>
      </c>
      <c r="F34" s="19"/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/>
      <c r="E35" s="19">
        <v>0</v>
      </c>
      <c r="F35" s="19"/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/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/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v>3.1</v>
      </c>
      <c r="E38" s="19">
        <v>0</v>
      </c>
      <c r="F38" s="19">
        <v>3.1</v>
      </c>
    </row>
    <row r="39" spans="1:6" ht="17.25" customHeight="1" x14ac:dyDescent="0.2">
      <c r="A39" s="8">
        <f>ROW()</f>
        <v>39</v>
      </c>
      <c r="B39" s="28" t="s">
        <v>146</v>
      </c>
      <c r="C39" s="28" t="s">
        <v>147</v>
      </c>
      <c r="D39" s="29"/>
      <c r="E39" s="29"/>
      <c r="F39" s="29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/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/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/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/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/>
      <c r="E44" s="19"/>
      <c r="F44" s="19">
        <v>0</v>
      </c>
    </row>
    <row r="45" spans="1:6" ht="17.25" customHeight="1" x14ac:dyDescent="0.2">
      <c r="A45" s="8">
        <f>ROW()</f>
        <v>45</v>
      </c>
      <c r="B45" s="28" t="s">
        <v>158</v>
      </c>
      <c r="C45" s="28" t="s">
        <v>159</v>
      </c>
      <c r="D45" s="29">
        <v>11.3</v>
      </c>
      <c r="E45" s="29">
        <f>SUM(E46:E48)</f>
        <v>0</v>
      </c>
      <c r="F45" s="29">
        <v>11.3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v>11.3</v>
      </c>
      <c r="E46" s="19">
        <v>0</v>
      </c>
      <c r="F46" s="19">
        <v>11.3</v>
      </c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/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/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 x14ac:dyDescent="0.2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 x14ac:dyDescent="0.15">
      <c r="A2" s="46" t="s">
        <v>205</v>
      </c>
      <c r="B2" s="47" t="str">
        <f>""</f>
        <v/>
      </c>
      <c r="C2" s="48" t="s">
        <v>176</v>
      </c>
      <c r="D2" s="47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1" t="s">
        <v>2</v>
      </c>
      <c r="B3" s="41" t="s">
        <v>37</v>
      </c>
      <c r="C3" s="41" t="str">
        <f>""</f>
        <v/>
      </c>
      <c r="D3" s="41" t="s">
        <v>57</v>
      </c>
      <c r="E3" s="41" t="s">
        <v>62</v>
      </c>
      <c r="F3" s="41" t="s">
        <v>63</v>
      </c>
    </row>
    <row r="4" spans="1:6" s="25" customFormat="1" ht="30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tr">
        <f>""</f>
        <v/>
      </c>
      <c r="F4" s="41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49" t="s">
        <v>166</v>
      </c>
      <c r="B1" s="50"/>
      <c r="C1" s="50"/>
      <c r="D1" s="50"/>
      <c r="E1" s="51"/>
      <c r="F1" s="50"/>
    </row>
    <row r="2" spans="1:6" s="1" customFormat="1" ht="21" customHeight="1" x14ac:dyDescent="0.2">
      <c r="A2" s="52" t="s">
        <v>205</v>
      </c>
      <c r="B2" s="53"/>
      <c r="C2" s="54" t="s">
        <v>176</v>
      </c>
      <c r="D2" s="53"/>
      <c r="E2" s="33" t="s">
        <v>176</v>
      </c>
      <c r="F2" s="33" t="s">
        <v>1</v>
      </c>
    </row>
    <row r="3" spans="1:6" s="1" customFormat="1" ht="18" customHeight="1" x14ac:dyDescent="0.2">
      <c r="A3" s="55" t="s">
        <v>2</v>
      </c>
      <c r="B3" s="55" t="s">
        <v>37</v>
      </c>
      <c r="C3" s="56"/>
      <c r="D3" s="55" t="s">
        <v>57</v>
      </c>
      <c r="E3" s="55" t="s">
        <v>62</v>
      </c>
      <c r="F3" s="55" t="s">
        <v>63</v>
      </c>
    </row>
    <row r="4" spans="1:6" s="1" customFormat="1" ht="30" customHeight="1" x14ac:dyDescent="0.2">
      <c r="A4" s="55" t="s">
        <v>6</v>
      </c>
      <c r="B4" s="6" t="s">
        <v>45</v>
      </c>
      <c r="C4" s="6" t="s">
        <v>46</v>
      </c>
      <c r="D4" s="56"/>
      <c r="E4" s="56"/>
      <c r="F4" s="55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8" sqref="D8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9" t="s">
        <v>167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1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1" customFormat="1" ht="29.25" customHeight="1" x14ac:dyDescent="0.2">
      <c r="A2" s="58" t="s">
        <v>205</v>
      </c>
      <c r="B2" s="59" t="str">
        <f>""</f>
        <v/>
      </c>
      <c r="C2" s="59" t="str">
        <f>""</f>
        <v/>
      </c>
      <c r="D2" s="60" t="s">
        <v>176</v>
      </c>
      <c r="E2" s="58" t="str">
        <f>""</f>
        <v/>
      </c>
      <c r="F2" s="34" t="s">
        <v>176</v>
      </c>
      <c r="G2" s="34" t="s">
        <v>1</v>
      </c>
    </row>
    <row r="3" spans="1:7" s="1" customFormat="1" ht="18" customHeight="1" x14ac:dyDescent="0.2">
      <c r="A3" s="55" t="s">
        <v>2</v>
      </c>
      <c r="B3" s="55" t="s">
        <v>168</v>
      </c>
      <c r="C3" s="55" t="s">
        <v>4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6</v>
      </c>
      <c r="B4" s="55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2019-02-28T02:20:24Z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