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1600" windowHeight="109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C10" i="10" l="1"/>
  <c r="C8" i="10" s="1"/>
  <c r="D8" i="10"/>
  <c r="D6" i="10"/>
  <c r="C6" i="10" s="1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A46" i="7"/>
  <c r="F45" i="7"/>
  <c r="E45" i="7"/>
  <c r="A45" i="7"/>
  <c r="A44" i="7"/>
  <c r="A43" i="7"/>
  <c r="D42" i="7"/>
  <c r="D39" i="7" s="1"/>
  <c r="A42" i="7"/>
  <c r="A41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F6" i="7"/>
  <c r="D6" i="7" s="1"/>
  <c r="E6" i="7"/>
  <c r="A6" i="7"/>
  <c r="C3" i="7"/>
  <c r="D2" i="7"/>
  <c r="B2" i="7"/>
  <c r="F1" i="7"/>
  <c r="E1" i="7"/>
  <c r="D1" i="7"/>
  <c r="C1" i="7"/>
  <c r="B1" i="7"/>
  <c r="D8" i="6"/>
  <c r="D7" i="6" s="1"/>
  <c r="D6" i="6" s="1"/>
  <c r="E7" i="6"/>
  <c r="E6" i="6" s="1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8" i="3"/>
  <c r="D7" i="3" s="1"/>
  <c r="D6" i="3" s="1"/>
  <c r="E7" i="3"/>
  <c r="E6" i="3" s="1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8" i="5"/>
  <c r="E7" i="5"/>
  <c r="D7" i="5"/>
  <c r="E6" i="5"/>
  <c r="D6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E35" i="4"/>
  <c r="E38" i="4" s="1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<sst xmlns="http://schemas.openxmlformats.org/spreadsheetml/2006/main" count="498" uniqueCount="204">
  <si>
    <t>部门预算收支总表</t>
  </si>
  <si>
    <t>部门编码及名称：[401005004011]唐山市丰南区王兰庄镇中心校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</si>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</sst>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2" fontId="4" fillId="4" borderId="1" xfId="0" applyNumberFormat="1" applyFont="1" applyFill="1" applyBorder="1" applyAlignment="1" applyProtection="1">
      <alignment horizontal="right" vertical="center"/>
    </xf>
    <xf numFmtId="49" fontId="1" fillId="5" borderId="0" xfId="0" applyNumberFormat="1" applyFont="1" applyFill="1" applyAlignment="1" applyProtection="1">
      <alignment horizontal="left" vertical="center"/>
    </xf>
    <xf numFmtId="2" fontId="1" fillId="5" borderId="0" xfId="0" applyNumberFormat="1" applyFont="1" applyFill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1" fontId="1" fillId="4" borderId="1" xfId="0" applyNumberFormat="1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C11" sqref="C11"/>
    </sheetView>
  </sheetViews>
  <sheetFormatPr defaultColWidth="7.5" defaultRowHeight="15" customHeight="1" x14ac:dyDescent="0.2"/>
  <cols>
    <col min="1" max="1" width="6.25" style="18" customWidth="1"/>
    <col min="2" max="2" width="24.125" style="19" customWidth="1"/>
    <col min="3" max="3" width="13.1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6" customFormat="1" ht="27.75" customHeight="1" x14ac:dyDescent="0.2">
      <c r="A1" s="40" t="s">
        <v>0</v>
      </c>
      <c r="B1" s="41" t="str">
        <f>""</f>
        <v/>
      </c>
      <c r="C1" s="41" t="str">
        <f>""</f>
        <v/>
      </c>
      <c r="D1" s="42" t="str">
        <f>""</f>
        <v/>
      </c>
      <c r="E1" s="41" t="str">
        <f>""</f>
        <v/>
      </c>
    </row>
    <row r="2" spans="1:5" s="36" customFormat="1" ht="36" customHeight="1" x14ac:dyDescent="0.15">
      <c r="A2" s="62" t="s">
        <v>1</v>
      </c>
      <c r="B2" s="62" t="s">
        <v>2</v>
      </c>
      <c r="C2" s="62" t="str">
        <f>""</f>
        <v/>
      </c>
      <c r="D2" s="37" t="s">
        <v>2</v>
      </c>
      <c r="E2" s="38" t="s">
        <v>3</v>
      </c>
    </row>
    <row r="3" spans="1:5" s="36" customFormat="1" ht="23.2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6" customFormat="1" ht="23.25" customHeight="1" x14ac:dyDescent="0.2">
      <c r="A4" s="43" t="s">
        <v>8</v>
      </c>
      <c r="B4" s="39" t="s">
        <v>9</v>
      </c>
      <c r="C4" s="39" t="s">
        <v>10</v>
      </c>
      <c r="D4" s="39" t="s">
        <v>9</v>
      </c>
      <c r="E4" s="39" t="s">
        <v>10</v>
      </c>
    </row>
    <row r="5" spans="1:5" s="36" customFormat="1" ht="16.5" customHeight="1" x14ac:dyDescent="0.2">
      <c r="A5" s="39" t="s">
        <v>8</v>
      </c>
      <c r="B5" s="39" t="s">
        <v>11</v>
      </c>
      <c r="C5" s="39" t="s">
        <v>12</v>
      </c>
      <c r="D5" s="39" t="s">
        <v>13</v>
      </c>
      <c r="E5" s="39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28">
        <v>215.94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28">
        <v>215.94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215.94</v>
      </c>
      <c r="D35" s="29" t="s">
        <v>53</v>
      </c>
      <c r="E35" s="28">
        <f>E10</f>
        <v>215.94</v>
      </c>
    </row>
    <row r="36" spans="1:5" ht="21" customHeight="1" x14ac:dyDescent="0.2">
      <c r="A36" s="10">
        <f t="shared" si="0"/>
        <v>36</v>
      </c>
      <c r="B36" s="24" t="s">
        <v>54</v>
      </c>
      <c r="C36" s="30">
        <v>0</v>
      </c>
      <c r="D36" s="29" t="s">
        <v>55</v>
      </c>
      <c r="E36" s="30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30">
        <v>0</v>
      </c>
      <c r="D37" s="29" t="s">
        <v>57</v>
      </c>
      <c r="E37" s="30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215.94</v>
      </c>
      <c r="D38" s="29" t="s">
        <v>58</v>
      </c>
      <c r="E38" s="28">
        <f>E35</f>
        <v>215.94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Zeros="0" workbookViewId="0">
      <selection activeCell="C12" sqref="C12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4" t="s">
        <v>59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3" customFormat="1" ht="1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60</v>
      </c>
      <c r="G2" s="45" t="str">
        <f>""</f>
        <v/>
      </c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3" customFormat="1" ht="19.5" customHeight="1" x14ac:dyDescent="0.2">
      <c r="A3" s="48" t="s">
        <v>4</v>
      </c>
      <c r="B3" s="48" t="s">
        <v>61</v>
      </c>
      <c r="C3" s="48" t="str">
        <f>""</f>
        <v/>
      </c>
      <c r="D3" s="48" t="s">
        <v>62</v>
      </c>
      <c r="E3" s="48" t="s">
        <v>63</v>
      </c>
      <c r="F3" s="48" t="s">
        <v>64</v>
      </c>
      <c r="G3" s="48" t="s">
        <v>65</v>
      </c>
      <c r="H3" s="48" t="str">
        <f>""</f>
        <v/>
      </c>
      <c r="I3" s="48" t="s">
        <v>66</v>
      </c>
      <c r="J3" s="48" t="s">
        <v>67</v>
      </c>
      <c r="K3" s="48" t="s">
        <v>68</v>
      </c>
    </row>
    <row r="4" spans="1:11" s="13" customFormat="1" ht="27.75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">
        <v>71</v>
      </c>
      <c r="F4" s="48" t="s">
        <v>72</v>
      </c>
      <c r="G4" s="23" t="s">
        <v>71</v>
      </c>
      <c r="H4" s="23" t="s">
        <v>73</v>
      </c>
      <c r="I4" s="48" t="str">
        <f>""</f>
        <v/>
      </c>
      <c r="J4" s="48" t="str">
        <f>""</f>
        <v/>
      </c>
      <c r="K4" s="48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35">
        <v>1</v>
      </c>
      <c r="B6" s="27" t="s">
        <v>29</v>
      </c>
      <c r="C6" s="27" t="s">
        <v>81</v>
      </c>
      <c r="D6" s="28">
        <f>E6</f>
        <v>215.94</v>
      </c>
      <c r="E6" s="28">
        <f>E7</f>
        <v>215.94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35">
        <v>2</v>
      </c>
      <c r="B7" s="27" t="s">
        <v>82</v>
      </c>
      <c r="C7" s="27" t="s">
        <v>83</v>
      </c>
      <c r="D7" s="28">
        <f>E7</f>
        <v>215.94</v>
      </c>
      <c r="E7" s="28">
        <f>E8</f>
        <v>215.94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35">
        <v>3</v>
      </c>
      <c r="B8" s="27" t="s">
        <v>84</v>
      </c>
      <c r="C8" s="27" t="s">
        <v>85</v>
      </c>
      <c r="D8" s="28">
        <f>E8</f>
        <v>215.94</v>
      </c>
      <c r="E8" s="28">
        <v>215.94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showZeros="0" workbookViewId="0">
      <selection activeCell="A6" sqref="A6:F8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4" t="s">
        <v>86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3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60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3" customFormat="1" ht="18" customHeight="1" x14ac:dyDescent="0.2">
      <c r="A3" s="48" t="s">
        <v>4</v>
      </c>
      <c r="B3" s="48" t="s">
        <v>61</v>
      </c>
      <c r="C3" s="48" t="str">
        <f>""</f>
        <v/>
      </c>
      <c r="D3" s="48" t="s">
        <v>87</v>
      </c>
      <c r="E3" s="48" t="s">
        <v>88</v>
      </c>
      <c r="F3" s="48" t="s">
        <v>89</v>
      </c>
      <c r="G3" s="48" t="s">
        <v>90</v>
      </c>
      <c r="H3" s="48" t="s">
        <v>91</v>
      </c>
      <c r="I3" s="48" t="s">
        <v>92</v>
      </c>
    </row>
    <row r="4" spans="1:9" s="13" customFormat="1" ht="23.25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">
        <v>72</v>
      </c>
      <c r="F4" s="48" t="s">
        <v>93</v>
      </c>
      <c r="G4" s="48" t="str">
        <f>""</f>
        <v/>
      </c>
      <c r="H4" s="48" t="str">
        <f>""</f>
        <v/>
      </c>
      <c r="I4" s="48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35">
        <v>1</v>
      </c>
      <c r="B6" s="27" t="s">
        <v>29</v>
      </c>
      <c r="C6" s="27" t="s">
        <v>81</v>
      </c>
      <c r="D6" s="28">
        <f>D7</f>
        <v>215.94</v>
      </c>
      <c r="E6" s="28">
        <f>E7</f>
        <v>215.94</v>
      </c>
      <c r="F6" s="28"/>
      <c r="G6" s="26">
        <v>0</v>
      </c>
      <c r="H6" s="26">
        <v>0</v>
      </c>
      <c r="I6" s="26">
        <v>0</v>
      </c>
    </row>
    <row r="7" spans="1:9" ht="16.5" customHeight="1" x14ac:dyDescent="0.2">
      <c r="A7" s="35">
        <v>2</v>
      </c>
      <c r="B7" s="27" t="s">
        <v>82</v>
      </c>
      <c r="C7" s="27" t="s">
        <v>83</v>
      </c>
      <c r="D7" s="28">
        <f>D8</f>
        <v>215.94</v>
      </c>
      <c r="E7" s="28">
        <f>E8</f>
        <v>215.94</v>
      </c>
      <c r="F7" s="28"/>
      <c r="G7" s="26">
        <v>0</v>
      </c>
      <c r="H7" s="26">
        <v>0</v>
      </c>
      <c r="I7" s="26">
        <v>0</v>
      </c>
    </row>
    <row r="8" spans="1:9" ht="16.5" customHeight="1" x14ac:dyDescent="0.2">
      <c r="A8" s="35">
        <v>3</v>
      </c>
      <c r="B8" s="27" t="s">
        <v>84</v>
      </c>
      <c r="C8" s="27" t="s">
        <v>85</v>
      </c>
      <c r="D8" s="28">
        <f>E8+F8</f>
        <v>215.94</v>
      </c>
      <c r="E8" s="28">
        <v>215.94</v>
      </c>
      <c r="F8" s="28"/>
      <c r="G8" s="26">
        <v>0</v>
      </c>
      <c r="H8" s="26">
        <v>0</v>
      </c>
      <c r="I8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0" workbookViewId="0">
      <selection activeCell="B9" sqref="B9:G37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4" t="s">
        <v>94</v>
      </c>
      <c r="B1" s="45" t="str">
        <f t="shared" ref="B1:H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6" t="str">
        <f t="shared" si="0"/>
        <v/>
      </c>
      <c r="H1" s="45" t="str">
        <f t="shared" si="0"/>
        <v/>
      </c>
    </row>
    <row r="2" spans="1:8" s="13" customFormat="1" ht="45.75" customHeight="1" x14ac:dyDescent="0.15">
      <c r="A2" s="49" t="s">
        <v>1</v>
      </c>
      <c r="B2" s="50" t="str">
        <f>""</f>
        <v/>
      </c>
      <c r="C2" s="50" t="str">
        <f>""</f>
        <v/>
      </c>
      <c r="D2" s="50" t="str">
        <f>""</f>
        <v/>
      </c>
      <c r="E2" s="51" t="s">
        <v>2</v>
      </c>
      <c r="F2" s="50" t="str">
        <f>""</f>
        <v/>
      </c>
      <c r="G2" s="51" t="s">
        <v>3</v>
      </c>
      <c r="H2" s="50" t="str">
        <f>""</f>
        <v/>
      </c>
    </row>
    <row r="3" spans="1:8" s="13" customFormat="1" ht="18" customHeight="1" x14ac:dyDescent="0.2">
      <c r="A3" s="48" t="s">
        <v>4</v>
      </c>
      <c r="B3" s="48" t="s">
        <v>5</v>
      </c>
      <c r="C3" s="48" t="str">
        <f>""</f>
        <v/>
      </c>
      <c r="D3" s="48" t="s">
        <v>7</v>
      </c>
      <c r="E3" s="48" t="s">
        <v>65</v>
      </c>
      <c r="F3" s="48" t="s">
        <v>66</v>
      </c>
      <c r="G3" s="48" t="s">
        <v>67</v>
      </c>
      <c r="H3" s="48" t="s">
        <v>68</v>
      </c>
    </row>
    <row r="4" spans="1:8" s="13" customFormat="1" ht="62.25" customHeight="1" x14ac:dyDescent="0.2">
      <c r="A4" s="48" t="s">
        <v>8</v>
      </c>
      <c r="B4" s="23" t="s">
        <v>9</v>
      </c>
      <c r="C4" s="23" t="s">
        <v>95</v>
      </c>
      <c r="D4" s="23" t="s">
        <v>9</v>
      </c>
      <c r="E4" s="23" t="s">
        <v>81</v>
      </c>
      <c r="F4" s="23" t="s">
        <v>96</v>
      </c>
      <c r="G4" s="23" t="s">
        <v>97</v>
      </c>
      <c r="H4" s="23" t="s">
        <v>98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99</v>
      </c>
      <c r="C6" s="26">
        <v>215.94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100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101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7" t="s">
        <v>29</v>
      </c>
      <c r="C9" s="28" t="s">
        <v>29</v>
      </c>
      <c r="D9" s="27" t="s">
        <v>22</v>
      </c>
      <c r="E9" s="28">
        <v>0</v>
      </c>
      <c r="F9" s="28">
        <v>0</v>
      </c>
      <c r="G9" s="28">
        <v>0</v>
      </c>
      <c r="H9" s="26">
        <v>0</v>
      </c>
    </row>
    <row r="10" spans="1:8" ht="18" customHeight="1" x14ac:dyDescent="0.2">
      <c r="A10" s="10">
        <f t="shared" si="1"/>
        <v>10</v>
      </c>
      <c r="B10" s="27" t="s">
        <v>29</v>
      </c>
      <c r="C10" s="28" t="s">
        <v>29</v>
      </c>
      <c r="D10" s="27" t="s">
        <v>24</v>
      </c>
      <c r="E10" s="28">
        <f>F10</f>
        <v>215.94</v>
      </c>
      <c r="F10" s="28">
        <v>215.94</v>
      </c>
      <c r="G10" s="28">
        <v>0</v>
      </c>
      <c r="H10" s="26">
        <v>0</v>
      </c>
    </row>
    <row r="11" spans="1:8" ht="18" customHeight="1" x14ac:dyDescent="0.2">
      <c r="A11" s="10">
        <f t="shared" si="1"/>
        <v>11</v>
      </c>
      <c r="B11" s="27" t="s">
        <v>29</v>
      </c>
      <c r="C11" s="28" t="s">
        <v>29</v>
      </c>
      <c r="D11" s="27" t="s">
        <v>26</v>
      </c>
      <c r="E11" s="28">
        <v>0</v>
      </c>
      <c r="F11" s="28">
        <v>0</v>
      </c>
      <c r="G11" s="28">
        <v>0</v>
      </c>
      <c r="H11" s="26">
        <v>0</v>
      </c>
    </row>
    <row r="12" spans="1:8" ht="18" customHeight="1" x14ac:dyDescent="0.2">
      <c r="A12" s="10">
        <f t="shared" si="1"/>
        <v>12</v>
      </c>
      <c r="B12" s="27" t="s">
        <v>29</v>
      </c>
      <c r="C12" s="28" t="s">
        <v>29</v>
      </c>
      <c r="D12" s="27" t="s">
        <v>28</v>
      </c>
      <c r="E12" s="28">
        <v>0</v>
      </c>
      <c r="F12" s="28">
        <v>0</v>
      </c>
      <c r="G12" s="28">
        <v>0</v>
      </c>
      <c r="H12" s="26">
        <v>0</v>
      </c>
    </row>
    <row r="13" spans="1:8" ht="18" customHeight="1" x14ac:dyDescent="0.2">
      <c r="A13" s="10">
        <f t="shared" si="1"/>
        <v>13</v>
      </c>
      <c r="B13" s="27" t="s">
        <v>29</v>
      </c>
      <c r="C13" s="28" t="s">
        <v>29</v>
      </c>
      <c r="D13" s="27" t="s">
        <v>30</v>
      </c>
      <c r="E13" s="28">
        <v>0</v>
      </c>
      <c r="F13" s="28">
        <v>0</v>
      </c>
      <c r="G13" s="28">
        <v>0</v>
      </c>
      <c r="H13" s="26">
        <v>0</v>
      </c>
    </row>
    <row r="14" spans="1:8" ht="18" customHeight="1" x14ac:dyDescent="0.2">
      <c r="A14" s="10">
        <f t="shared" si="1"/>
        <v>14</v>
      </c>
      <c r="B14" s="27" t="s">
        <v>29</v>
      </c>
      <c r="C14" s="28" t="s">
        <v>29</v>
      </c>
      <c r="D14" s="27" t="s">
        <v>31</v>
      </c>
      <c r="E14" s="28">
        <v>0</v>
      </c>
      <c r="F14" s="28">
        <v>0</v>
      </c>
      <c r="G14" s="28">
        <v>0</v>
      </c>
      <c r="H14" s="26">
        <v>0</v>
      </c>
    </row>
    <row r="15" spans="1:8" ht="18" customHeight="1" x14ac:dyDescent="0.2">
      <c r="A15" s="10">
        <f t="shared" si="1"/>
        <v>15</v>
      </c>
      <c r="B15" s="27" t="s">
        <v>29</v>
      </c>
      <c r="C15" s="28" t="s">
        <v>29</v>
      </c>
      <c r="D15" s="27" t="s">
        <v>32</v>
      </c>
      <c r="E15" s="28">
        <v>0</v>
      </c>
      <c r="F15" s="28">
        <v>0</v>
      </c>
      <c r="G15" s="28">
        <v>0</v>
      </c>
      <c r="H15" s="26">
        <v>0</v>
      </c>
    </row>
    <row r="16" spans="1:8" ht="18" customHeight="1" x14ac:dyDescent="0.2">
      <c r="A16" s="10">
        <f t="shared" si="1"/>
        <v>16</v>
      </c>
      <c r="B16" s="27" t="s">
        <v>29</v>
      </c>
      <c r="C16" s="28" t="s">
        <v>29</v>
      </c>
      <c r="D16" s="27" t="s">
        <v>33</v>
      </c>
      <c r="E16" s="28">
        <v>0</v>
      </c>
      <c r="F16" s="28">
        <v>0</v>
      </c>
      <c r="G16" s="28">
        <v>0</v>
      </c>
      <c r="H16" s="26">
        <v>0</v>
      </c>
    </row>
    <row r="17" spans="1:8" ht="18" customHeight="1" x14ac:dyDescent="0.2">
      <c r="A17" s="10">
        <f t="shared" si="1"/>
        <v>17</v>
      </c>
      <c r="B17" s="27" t="s">
        <v>29</v>
      </c>
      <c r="C17" s="28" t="s">
        <v>29</v>
      </c>
      <c r="D17" s="27" t="s">
        <v>34</v>
      </c>
      <c r="E17" s="28">
        <v>0</v>
      </c>
      <c r="F17" s="28">
        <v>0</v>
      </c>
      <c r="G17" s="28">
        <v>0</v>
      </c>
      <c r="H17" s="26">
        <v>0</v>
      </c>
    </row>
    <row r="18" spans="1:8" ht="18" customHeight="1" x14ac:dyDescent="0.2">
      <c r="A18" s="10">
        <f t="shared" si="1"/>
        <v>18</v>
      </c>
      <c r="B18" s="27" t="s">
        <v>29</v>
      </c>
      <c r="C18" s="28" t="s">
        <v>29</v>
      </c>
      <c r="D18" s="27" t="s">
        <v>35</v>
      </c>
      <c r="E18" s="28">
        <v>0</v>
      </c>
      <c r="F18" s="28">
        <v>0</v>
      </c>
      <c r="G18" s="28">
        <v>0</v>
      </c>
      <c r="H18" s="26">
        <v>0</v>
      </c>
    </row>
    <row r="19" spans="1:8" ht="18" customHeight="1" x14ac:dyDescent="0.2">
      <c r="A19" s="10">
        <f t="shared" si="1"/>
        <v>19</v>
      </c>
      <c r="B19" s="27" t="s">
        <v>29</v>
      </c>
      <c r="C19" s="28" t="s">
        <v>29</v>
      </c>
      <c r="D19" s="27" t="s">
        <v>36</v>
      </c>
      <c r="E19" s="28">
        <v>0</v>
      </c>
      <c r="F19" s="28">
        <v>0</v>
      </c>
      <c r="G19" s="28">
        <v>0</v>
      </c>
      <c r="H19" s="26">
        <v>0</v>
      </c>
    </row>
    <row r="20" spans="1:8" ht="18" customHeight="1" x14ac:dyDescent="0.2">
      <c r="A20" s="10">
        <f t="shared" si="1"/>
        <v>20</v>
      </c>
      <c r="B20" s="27" t="s">
        <v>29</v>
      </c>
      <c r="C20" s="28" t="s">
        <v>29</v>
      </c>
      <c r="D20" s="27" t="s">
        <v>37</v>
      </c>
      <c r="E20" s="28">
        <v>0</v>
      </c>
      <c r="F20" s="28">
        <v>0</v>
      </c>
      <c r="G20" s="28">
        <v>0</v>
      </c>
      <c r="H20" s="26">
        <v>0</v>
      </c>
    </row>
    <row r="21" spans="1:8" ht="18" customHeight="1" x14ac:dyDescent="0.2">
      <c r="A21" s="10">
        <f t="shared" si="1"/>
        <v>21</v>
      </c>
      <c r="B21" s="27" t="s">
        <v>29</v>
      </c>
      <c r="C21" s="28" t="s">
        <v>29</v>
      </c>
      <c r="D21" s="27" t="s">
        <v>38</v>
      </c>
      <c r="E21" s="28">
        <v>0</v>
      </c>
      <c r="F21" s="28">
        <v>0</v>
      </c>
      <c r="G21" s="28">
        <v>0</v>
      </c>
      <c r="H21" s="26">
        <v>0</v>
      </c>
    </row>
    <row r="22" spans="1:8" ht="18" customHeight="1" x14ac:dyDescent="0.2">
      <c r="A22" s="10">
        <f t="shared" si="1"/>
        <v>22</v>
      </c>
      <c r="B22" s="27" t="s">
        <v>29</v>
      </c>
      <c r="C22" s="28" t="s">
        <v>29</v>
      </c>
      <c r="D22" s="27" t="s">
        <v>39</v>
      </c>
      <c r="E22" s="28">
        <v>0</v>
      </c>
      <c r="F22" s="28">
        <v>0</v>
      </c>
      <c r="G22" s="28">
        <v>0</v>
      </c>
      <c r="H22" s="26">
        <v>0</v>
      </c>
    </row>
    <row r="23" spans="1:8" ht="18" customHeight="1" x14ac:dyDescent="0.2">
      <c r="A23" s="10">
        <f t="shared" si="1"/>
        <v>23</v>
      </c>
      <c r="B23" s="27" t="s">
        <v>29</v>
      </c>
      <c r="C23" s="28" t="s">
        <v>29</v>
      </c>
      <c r="D23" s="27" t="s">
        <v>40</v>
      </c>
      <c r="E23" s="28">
        <v>0</v>
      </c>
      <c r="F23" s="28">
        <v>0</v>
      </c>
      <c r="G23" s="28">
        <v>0</v>
      </c>
      <c r="H23" s="26">
        <v>0</v>
      </c>
    </row>
    <row r="24" spans="1:8" ht="18" customHeight="1" x14ac:dyDescent="0.2">
      <c r="A24" s="10">
        <f t="shared" si="1"/>
        <v>24</v>
      </c>
      <c r="B24" s="27" t="s">
        <v>29</v>
      </c>
      <c r="C24" s="28" t="s">
        <v>29</v>
      </c>
      <c r="D24" s="27" t="s">
        <v>41</v>
      </c>
      <c r="E24" s="28">
        <v>0</v>
      </c>
      <c r="F24" s="28">
        <v>0</v>
      </c>
      <c r="G24" s="28">
        <v>0</v>
      </c>
      <c r="H24" s="26">
        <v>0</v>
      </c>
    </row>
    <row r="25" spans="1:8" ht="18" customHeight="1" x14ac:dyDescent="0.2">
      <c r="A25" s="10">
        <f t="shared" si="1"/>
        <v>25</v>
      </c>
      <c r="B25" s="27" t="s">
        <v>29</v>
      </c>
      <c r="C25" s="28" t="s">
        <v>29</v>
      </c>
      <c r="D25" s="27" t="s">
        <v>42</v>
      </c>
      <c r="E25" s="28">
        <v>0</v>
      </c>
      <c r="F25" s="28">
        <v>0</v>
      </c>
      <c r="G25" s="28">
        <v>0</v>
      </c>
      <c r="H25" s="26">
        <v>0</v>
      </c>
    </row>
    <row r="26" spans="1:8" ht="18" customHeight="1" x14ac:dyDescent="0.2">
      <c r="A26" s="10">
        <f t="shared" si="1"/>
        <v>26</v>
      </c>
      <c r="B26" s="27" t="s">
        <v>29</v>
      </c>
      <c r="C26" s="28" t="s">
        <v>29</v>
      </c>
      <c r="D26" s="27" t="s">
        <v>43</v>
      </c>
      <c r="E26" s="28">
        <v>0</v>
      </c>
      <c r="F26" s="28">
        <v>0</v>
      </c>
      <c r="G26" s="28">
        <v>0</v>
      </c>
      <c r="H26" s="26">
        <v>0</v>
      </c>
    </row>
    <row r="27" spans="1:8" ht="18" customHeight="1" x14ac:dyDescent="0.2">
      <c r="A27" s="10">
        <f t="shared" si="1"/>
        <v>27</v>
      </c>
      <c r="B27" s="27" t="s">
        <v>29</v>
      </c>
      <c r="C27" s="28" t="s">
        <v>29</v>
      </c>
      <c r="D27" s="27" t="s">
        <v>44</v>
      </c>
      <c r="E27" s="28">
        <v>0</v>
      </c>
      <c r="F27" s="28">
        <v>0</v>
      </c>
      <c r="G27" s="28">
        <v>0</v>
      </c>
      <c r="H27" s="26">
        <v>0</v>
      </c>
    </row>
    <row r="28" spans="1:8" ht="18" customHeight="1" x14ac:dyDescent="0.2">
      <c r="A28" s="10">
        <f t="shared" si="1"/>
        <v>28</v>
      </c>
      <c r="B28" s="27" t="s">
        <v>29</v>
      </c>
      <c r="C28" s="28" t="s">
        <v>29</v>
      </c>
      <c r="D28" s="27" t="s">
        <v>45</v>
      </c>
      <c r="E28" s="28">
        <v>0</v>
      </c>
      <c r="F28" s="28">
        <v>0</v>
      </c>
      <c r="G28" s="28">
        <v>0</v>
      </c>
      <c r="H28" s="26">
        <v>0</v>
      </c>
    </row>
    <row r="29" spans="1:8" ht="18" customHeight="1" x14ac:dyDescent="0.2">
      <c r="A29" s="10">
        <f t="shared" si="1"/>
        <v>29</v>
      </c>
      <c r="B29" s="27" t="s">
        <v>29</v>
      </c>
      <c r="C29" s="28" t="s">
        <v>29</v>
      </c>
      <c r="D29" s="27" t="s">
        <v>46</v>
      </c>
      <c r="E29" s="28">
        <v>0</v>
      </c>
      <c r="F29" s="28">
        <v>0</v>
      </c>
      <c r="G29" s="28">
        <v>0</v>
      </c>
      <c r="H29" s="26">
        <v>0</v>
      </c>
    </row>
    <row r="30" spans="1:8" ht="18" customHeight="1" x14ac:dyDescent="0.2">
      <c r="A30" s="10">
        <f t="shared" si="1"/>
        <v>30</v>
      </c>
      <c r="B30" s="27" t="s">
        <v>29</v>
      </c>
      <c r="C30" s="28" t="s">
        <v>29</v>
      </c>
      <c r="D30" s="27" t="s">
        <v>47</v>
      </c>
      <c r="E30" s="28">
        <v>0</v>
      </c>
      <c r="F30" s="28">
        <v>0</v>
      </c>
      <c r="G30" s="28">
        <v>0</v>
      </c>
      <c r="H30" s="26">
        <v>0</v>
      </c>
    </row>
    <row r="31" spans="1:8" ht="18" customHeight="1" x14ac:dyDescent="0.2">
      <c r="A31" s="10">
        <f t="shared" si="1"/>
        <v>31</v>
      </c>
      <c r="B31" s="27" t="s">
        <v>29</v>
      </c>
      <c r="C31" s="28" t="s">
        <v>29</v>
      </c>
      <c r="D31" s="27" t="s">
        <v>48</v>
      </c>
      <c r="E31" s="28">
        <v>0</v>
      </c>
      <c r="F31" s="28">
        <v>0</v>
      </c>
      <c r="G31" s="28">
        <v>0</v>
      </c>
      <c r="H31" s="26">
        <v>0</v>
      </c>
    </row>
    <row r="32" spans="1:8" ht="18" customHeight="1" x14ac:dyDescent="0.2">
      <c r="A32" s="10">
        <f t="shared" si="1"/>
        <v>32</v>
      </c>
      <c r="B32" s="27" t="s">
        <v>29</v>
      </c>
      <c r="C32" s="28" t="s">
        <v>29</v>
      </c>
      <c r="D32" s="27" t="s">
        <v>49</v>
      </c>
      <c r="E32" s="28">
        <v>0</v>
      </c>
      <c r="F32" s="28">
        <v>0</v>
      </c>
      <c r="G32" s="28">
        <v>0</v>
      </c>
      <c r="H32" s="26">
        <v>0</v>
      </c>
    </row>
    <row r="33" spans="1:8" ht="18" customHeight="1" x14ac:dyDescent="0.2">
      <c r="A33" s="10">
        <f t="shared" si="1"/>
        <v>33</v>
      </c>
      <c r="B33" s="27" t="s">
        <v>29</v>
      </c>
      <c r="C33" s="28" t="s">
        <v>29</v>
      </c>
      <c r="D33" s="27" t="s">
        <v>50</v>
      </c>
      <c r="E33" s="28">
        <v>0</v>
      </c>
      <c r="F33" s="28">
        <v>0</v>
      </c>
      <c r="G33" s="28">
        <v>0</v>
      </c>
      <c r="H33" s="26">
        <v>0</v>
      </c>
    </row>
    <row r="34" spans="1:8" ht="18" customHeight="1" x14ac:dyDescent="0.2">
      <c r="A34" s="10">
        <f t="shared" si="1"/>
        <v>34</v>
      </c>
      <c r="B34" s="27" t="s">
        <v>29</v>
      </c>
      <c r="C34" s="28" t="s">
        <v>29</v>
      </c>
      <c r="D34" s="27" t="s">
        <v>51</v>
      </c>
      <c r="E34" s="28">
        <v>0</v>
      </c>
      <c r="F34" s="28">
        <v>0</v>
      </c>
      <c r="G34" s="28">
        <v>0</v>
      </c>
      <c r="H34" s="26">
        <v>0</v>
      </c>
    </row>
    <row r="35" spans="1:8" ht="18" customHeight="1" x14ac:dyDescent="0.2">
      <c r="A35" s="10">
        <f t="shared" si="1"/>
        <v>35</v>
      </c>
      <c r="B35" s="27" t="s">
        <v>52</v>
      </c>
      <c r="C35" s="28">
        <f>C6</f>
        <v>215.94</v>
      </c>
      <c r="D35" s="27" t="s">
        <v>53</v>
      </c>
      <c r="E35" s="28">
        <f>E10</f>
        <v>215.94</v>
      </c>
      <c r="F35" s="28">
        <f>F10</f>
        <v>215.94</v>
      </c>
      <c r="G35" s="28">
        <v>0</v>
      </c>
      <c r="H35" s="26">
        <v>0</v>
      </c>
    </row>
    <row r="36" spans="1:8" ht="18" customHeight="1" x14ac:dyDescent="0.2">
      <c r="A36" s="10">
        <f t="shared" si="1"/>
        <v>36</v>
      </c>
      <c r="B36" s="27" t="s">
        <v>102</v>
      </c>
      <c r="C36" s="28">
        <v>0</v>
      </c>
      <c r="D36" s="27" t="s">
        <v>57</v>
      </c>
      <c r="E36" s="28">
        <v>0</v>
      </c>
      <c r="F36" s="28">
        <v>0</v>
      </c>
      <c r="G36" s="28">
        <v>0</v>
      </c>
      <c r="H36" s="26">
        <v>0</v>
      </c>
    </row>
    <row r="37" spans="1:8" ht="18" customHeight="1" x14ac:dyDescent="0.2">
      <c r="A37" s="10">
        <f t="shared" si="1"/>
        <v>37</v>
      </c>
      <c r="B37" s="27" t="s">
        <v>58</v>
      </c>
      <c r="C37" s="28">
        <f>C35</f>
        <v>215.94</v>
      </c>
      <c r="D37" s="27" t="s">
        <v>58</v>
      </c>
      <c r="E37" s="28">
        <f>E35</f>
        <v>215.94</v>
      </c>
      <c r="F37" s="28">
        <f>F35</f>
        <v>215.94</v>
      </c>
      <c r="G37" s="28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Zeros="0" workbookViewId="0">
      <selection activeCell="E14" sqref="E14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4" t="s">
        <v>103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26.25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8" t="s">
        <v>4</v>
      </c>
      <c r="B3" s="48" t="s">
        <v>61</v>
      </c>
      <c r="C3" s="48" t="str">
        <f>""</f>
        <v/>
      </c>
      <c r="D3" s="48" t="s">
        <v>81</v>
      </c>
      <c r="E3" s="48" t="s">
        <v>88</v>
      </c>
      <c r="F3" s="48" t="s">
        <v>89</v>
      </c>
    </row>
    <row r="4" spans="1:6" s="13" customFormat="1" ht="15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tr">
        <f>""</f>
        <v/>
      </c>
      <c r="F4" s="48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v>1</v>
      </c>
      <c r="B6" s="27" t="s">
        <v>29</v>
      </c>
      <c r="C6" s="27" t="s">
        <v>81</v>
      </c>
      <c r="D6" s="28">
        <f>D7</f>
        <v>215.94</v>
      </c>
      <c r="E6" s="28">
        <f>E7</f>
        <v>215.94</v>
      </c>
      <c r="F6" s="28"/>
    </row>
    <row r="7" spans="1:6" ht="16.5" customHeight="1" x14ac:dyDescent="0.2">
      <c r="A7" s="10">
        <v>2</v>
      </c>
      <c r="B7" s="27" t="s">
        <v>82</v>
      </c>
      <c r="C7" s="27" t="s">
        <v>83</v>
      </c>
      <c r="D7" s="28">
        <f>D8</f>
        <v>215.94</v>
      </c>
      <c r="E7" s="28">
        <f>E8</f>
        <v>215.94</v>
      </c>
      <c r="F7" s="28"/>
    </row>
    <row r="8" spans="1:6" ht="16.5" customHeight="1" x14ac:dyDescent="0.2">
      <c r="A8" s="10">
        <v>3</v>
      </c>
      <c r="B8" s="34" t="s">
        <v>84</v>
      </c>
      <c r="C8" s="34" t="s">
        <v>85</v>
      </c>
      <c r="D8" s="28">
        <f>E8+F8</f>
        <v>215.94</v>
      </c>
      <c r="E8" s="30">
        <v>215.94</v>
      </c>
      <c r="F8" s="3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Zeros="0" workbookViewId="0">
      <selection activeCell="D28" sqref="D28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1" width="7.5" style="21"/>
    <col min="252" max="252" width="6.25" style="21" customWidth="1"/>
    <col min="253" max="253" width="7.625" style="21" customWidth="1"/>
    <col min="254" max="254" width="22.625" style="21" customWidth="1"/>
    <col min="255" max="255" width="13.375" style="21" customWidth="1"/>
    <col min="256" max="257" width="12.625" style="21" customWidth="1"/>
    <col min="258" max="507" width="7.5" style="21"/>
    <col min="508" max="508" width="6.25" style="21" customWidth="1"/>
    <col min="509" max="509" width="7.625" style="21" customWidth="1"/>
    <col min="510" max="510" width="22.625" style="21" customWidth="1"/>
    <col min="511" max="511" width="13.375" style="21" customWidth="1"/>
    <col min="512" max="513" width="12.625" style="21" customWidth="1"/>
    <col min="514" max="763" width="7.5" style="21"/>
    <col min="764" max="764" width="6.25" style="21" customWidth="1"/>
    <col min="765" max="765" width="7.625" style="21" customWidth="1"/>
    <col min="766" max="766" width="22.625" style="21" customWidth="1"/>
    <col min="767" max="767" width="13.375" style="21" customWidth="1"/>
    <col min="768" max="769" width="12.625" style="21" customWidth="1"/>
    <col min="770" max="1019" width="7.5" style="21"/>
    <col min="1020" max="1020" width="6.25" style="21" customWidth="1"/>
    <col min="1021" max="1021" width="7.625" style="21" customWidth="1"/>
    <col min="1022" max="1022" width="22.625" style="21" customWidth="1"/>
    <col min="1023" max="1023" width="13.375" style="21" customWidth="1"/>
    <col min="1024" max="1025" width="12.625" style="21" customWidth="1"/>
    <col min="1026" max="1275" width="7.5" style="21"/>
    <col min="1276" max="1276" width="6.25" style="21" customWidth="1"/>
    <col min="1277" max="1277" width="7.625" style="21" customWidth="1"/>
    <col min="1278" max="1278" width="22.625" style="21" customWidth="1"/>
    <col min="1279" max="1279" width="13.375" style="21" customWidth="1"/>
    <col min="1280" max="1281" width="12.625" style="21" customWidth="1"/>
    <col min="1282" max="1531" width="7.5" style="21"/>
    <col min="1532" max="1532" width="6.25" style="21" customWidth="1"/>
    <col min="1533" max="1533" width="7.625" style="21" customWidth="1"/>
    <col min="1534" max="1534" width="22.625" style="21" customWidth="1"/>
    <col min="1535" max="1535" width="13.375" style="21" customWidth="1"/>
    <col min="1536" max="1537" width="12.625" style="21" customWidth="1"/>
    <col min="1538" max="1787" width="7.5" style="21"/>
    <col min="1788" max="1788" width="6.25" style="21" customWidth="1"/>
    <col min="1789" max="1789" width="7.625" style="21" customWidth="1"/>
    <col min="1790" max="1790" width="22.625" style="21" customWidth="1"/>
    <col min="1791" max="1791" width="13.375" style="21" customWidth="1"/>
    <col min="1792" max="1793" width="12.625" style="21" customWidth="1"/>
    <col min="1794" max="2043" width="7.5" style="21"/>
    <col min="2044" max="2044" width="6.25" style="21" customWidth="1"/>
    <col min="2045" max="2045" width="7.625" style="21" customWidth="1"/>
    <col min="2046" max="2046" width="22.625" style="21" customWidth="1"/>
    <col min="2047" max="2047" width="13.375" style="21" customWidth="1"/>
    <col min="2048" max="2049" width="12.625" style="21" customWidth="1"/>
    <col min="2050" max="2299" width="7.5" style="21"/>
    <col min="2300" max="2300" width="6.25" style="21" customWidth="1"/>
    <col min="2301" max="2301" width="7.625" style="21" customWidth="1"/>
    <col min="2302" max="2302" width="22.625" style="21" customWidth="1"/>
    <col min="2303" max="2303" width="13.375" style="21" customWidth="1"/>
    <col min="2304" max="2305" width="12.625" style="21" customWidth="1"/>
    <col min="2306" max="2555" width="7.5" style="21"/>
    <col min="2556" max="2556" width="6.25" style="21" customWidth="1"/>
    <col min="2557" max="2557" width="7.625" style="21" customWidth="1"/>
    <col min="2558" max="2558" width="22.625" style="21" customWidth="1"/>
    <col min="2559" max="2559" width="13.375" style="21" customWidth="1"/>
    <col min="2560" max="2561" width="12.625" style="21" customWidth="1"/>
    <col min="2562" max="2811" width="7.5" style="21"/>
    <col min="2812" max="2812" width="6.25" style="21" customWidth="1"/>
    <col min="2813" max="2813" width="7.625" style="21" customWidth="1"/>
    <col min="2814" max="2814" width="22.625" style="21" customWidth="1"/>
    <col min="2815" max="2815" width="13.375" style="21" customWidth="1"/>
    <col min="2816" max="2817" width="12.625" style="21" customWidth="1"/>
    <col min="2818" max="3067" width="7.5" style="21"/>
    <col min="3068" max="3068" width="6.25" style="21" customWidth="1"/>
    <col min="3069" max="3069" width="7.625" style="21" customWidth="1"/>
    <col min="3070" max="3070" width="22.625" style="21" customWidth="1"/>
    <col min="3071" max="3071" width="13.375" style="21" customWidth="1"/>
    <col min="3072" max="3073" width="12.625" style="21" customWidth="1"/>
    <col min="3074" max="3323" width="7.5" style="21"/>
    <col min="3324" max="3324" width="6.25" style="21" customWidth="1"/>
    <col min="3325" max="3325" width="7.625" style="21" customWidth="1"/>
    <col min="3326" max="3326" width="22.625" style="21" customWidth="1"/>
    <col min="3327" max="3327" width="13.375" style="21" customWidth="1"/>
    <col min="3328" max="3329" width="12.625" style="21" customWidth="1"/>
    <col min="3330" max="3579" width="7.5" style="21"/>
    <col min="3580" max="3580" width="6.25" style="21" customWidth="1"/>
    <col min="3581" max="3581" width="7.625" style="21" customWidth="1"/>
    <col min="3582" max="3582" width="22.625" style="21" customWidth="1"/>
    <col min="3583" max="3583" width="13.375" style="21" customWidth="1"/>
    <col min="3584" max="3585" width="12.625" style="21" customWidth="1"/>
    <col min="3586" max="3835" width="7.5" style="21"/>
    <col min="3836" max="3836" width="6.25" style="21" customWidth="1"/>
    <col min="3837" max="3837" width="7.625" style="21" customWidth="1"/>
    <col min="3838" max="3838" width="22.625" style="21" customWidth="1"/>
    <col min="3839" max="3839" width="13.375" style="21" customWidth="1"/>
    <col min="3840" max="3841" width="12.625" style="21" customWidth="1"/>
    <col min="3842" max="4091" width="7.5" style="21"/>
    <col min="4092" max="4092" width="6.25" style="21" customWidth="1"/>
    <col min="4093" max="4093" width="7.625" style="21" customWidth="1"/>
    <col min="4094" max="4094" width="22.625" style="21" customWidth="1"/>
    <col min="4095" max="4095" width="13.375" style="21" customWidth="1"/>
    <col min="4096" max="4097" width="12.625" style="21" customWidth="1"/>
    <col min="4098" max="4347" width="7.5" style="21"/>
    <col min="4348" max="4348" width="6.25" style="21" customWidth="1"/>
    <col min="4349" max="4349" width="7.625" style="21" customWidth="1"/>
    <col min="4350" max="4350" width="22.625" style="21" customWidth="1"/>
    <col min="4351" max="4351" width="13.375" style="21" customWidth="1"/>
    <col min="4352" max="4353" width="12.625" style="21" customWidth="1"/>
    <col min="4354" max="4603" width="7.5" style="21"/>
    <col min="4604" max="4604" width="6.25" style="21" customWidth="1"/>
    <col min="4605" max="4605" width="7.625" style="21" customWidth="1"/>
    <col min="4606" max="4606" width="22.625" style="21" customWidth="1"/>
    <col min="4607" max="4607" width="13.375" style="21" customWidth="1"/>
    <col min="4608" max="4609" width="12.625" style="21" customWidth="1"/>
    <col min="4610" max="4859" width="7.5" style="21"/>
    <col min="4860" max="4860" width="6.25" style="21" customWidth="1"/>
    <col min="4861" max="4861" width="7.625" style="21" customWidth="1"/>
    <col min="4862" max="4862" width="22.625" style="21" customWidth="1"/>
    <col min="4863" max="4863" width="13.375" style="21" customWidth="1"/>
    <col min="4864" max="4865" width="12.625" style="21" customWidth="1"/>
    <col min="4866" max="5115" width="7.5" style="21"/>
    <col min="5116" max="5116" width="6.25" style="21" customWidth="1"/>
    <col min="5117" max="5117" width="7.625" style="21" customWidth="1"/>
    <col min="5118" max="5118" width="22.625" style="21" customWidth="1"/>
    <col min="5119" max="5119" width="13.375" style="21" customWidth="1"/>
    <col min="5120" max="5121" width="12.625" style="21" customWidth="1"/>
    <col min="5122" max="5371" width="7.5" style="21"/>
    <col min="5372" max="5372" width="6.25" style="21" customWidth="1"/>
    <col min="5373" max="5373" width="7.625" style="21" customWidth="1"/>
    <col min="5374" max="5374" width="22.625" style="21" customWidth="1"/>
    <col min="5375" max="5375" width="13.375" style="21" customWidth="1"/>
    <col min="5376" max="5377" width="12.625" style="21" customWidth="1"/>
    <col min="5378" max="5627" width="7.5" style="21"/>
    <col min="5628" max="5628" width="6.25" style="21" customWidth="1"/>
    <col min="5629" max="5629" width="7.625" style="21" customWidth="1"/>
    <col min="5630" max="5630" width="22.625" style="21" customWidth="1"/>
    <col min="5631" max="5631" width="13.375" style="21" customWidth="1"/>
    <col min="5632" max="5633" width="12.625" style="21" customWidth="1"/>
    <col min="5634" max="5883" width="7.5" style="21"/>
    <col min="5884" max="5884" width="6.25" style="21" customWidth="1"/>
    <col min="5885" max="5885" width="7.625" style="21" customWidth="1"/>
    <col min="5886" max="5886" width="22.625" style="21" customWidth="1"/>
    <col min="5887" max="5887" width="13.375" style="21" customWidth="1"/>
    <col min="5888" max="5889" width="12.625" style="21" customWidth="1"/>
    <col min="5890" max="6139" width="7.5" style="21"/>
    <col min="6140" max="6140" width="6.25" style="21" customWidth="1"/>
    <col min="6141" max="6141" width="7.625" style="21" customWidth="1"/>
    <col min="6142" max="6142" width="22.625" style="21" customWidth="1"/>
    <col min="6143" max="6143" width="13.375" style="21" customWidth="1"/>
    <col min="6144" max="6145" width="12.625" style="21" customWidth="1"/>
    <col min="6146" max="6395" width="7.5" style="21"/>
    <col min="6396" max="6396" width="6.25" style="21" customWidth="1"/>
    <col min="6397" max="6397" width="7.625" style="21" customWidth="1"/>
    <col min="6398" max="6398" width="22.625" style="21" customWidth="1"/>
    <col min="6399" max="6399" width="13.375" style="21" customWidth="1"/>
    <col min="6400" max="6401" width="12.625" style="21" customWidth="1"/>
    <col min="6402" max="6651" width="7.5" style="21"/>
    <col min="6652" max="6652" width="6.25" style="21" customWidth="1"/>
    <col min="6653" max="6653" width="7.625" style="21" customWidth="1"/>
    <col min="6654" max="6654" width="22.625" style="21" customWidth="1"/>
    <col min="6655" max="6655" width="13.375" style="21" customWidth="1"/>
    <col min="6656" max="6657" width="12.625" style="21" customWidth="1"/>
    <col min="6658" max="6907" width="7.5" style="21"/>
    <col min="6908" max="6908" width="6.25" style="21" customWidth="1"/>
    <col min="6909" max="6909" width="7.625" style="21" customWidth="1"/>
    <col min="6910" max="6910" width="22.625" style="21" customWidth="1"/>
    <col min="6911" max="6911" width="13.375" style="21" customWidth="1"/>
    <col min="6912" max="6913" width="12.625" style="21" customWidth="1"/>
    <col min="6914" max="7163" width="7.5" style="21"/>
    <col min="7164" max="7164" width="6.25" style="21" customWidth="1"/>
    <col min="7165" max="7165" width="7.625" style="21" customWidth="1"/>
    <col min="7166" max="7166" width="22.625" style="21" customWidth="1"/>
    <col min="7167" max="7167" width="13.375" style="21" customWidth="1"/>
    <col min="7168" max="7169" width="12.625" style="21" customWidth="1"/>
    <col min="7170" max="7419" width="7.5" style="21"/>
    <col min="7420" max="7420" width="6.25" style="21" customWidth="1"/>
    <col min="7421" max="7421" width="7.625" style="21" customWidth="1"/>
    <col min="7422" max="7422" width="22.625" style="21" customWidth="1"/>
    <col min="7423" max="7423" width="13.375" style="21" customWidth="1"/>
    <col min="7424" max="7425" width="12.625" style="21" customWidth="1"/>
    <col min="7426" max="7675" width="7.5" style="21"/>
    <col min="7676" max="7676" width="6.25" style="21" customWidth="1"/>
    <col min="7677" max="7677" width="7.625" style="21" customWidth="1"/>
    <col min="7678" max="7678" width="22.625" style="21" customWidth="1"/>
    <col min="7679" max="7679" width="13.375" style="21" customWidth="1"/>
    <col min="7680" max="7681" width="12.625" style="21" customWidth="1"/>
    <col min="7682" max="7931" width="7.5" style="21"/>
    <col min="7932" max="7932" width="6.25" style="21" customWidth="1"/>
    <col min="7933" max="7933" width="7.625" style="21" customWidth="1"/>
    <col min="7934" max="7934" width="22.625" style="21" customWidth="1"/>
    <col min="7935" max="7935" width="13.375" style="21" customWidth="1"/>
    <col min="7936" max="7937" width="12.625" style="21" customWidth="1"/>
    <col min="7938" max="8187" width="7.5" style="21"/>
    <col min="8188" max="8188" width="6.25" style="21" customWidth="1"/>
    <col min="8189" max="8189" width="7.625" style="21" customWidth="1"/>
    <col min="8190" max="8190" width="22.625" style="21" customWidth="1"/>
    <col min="8191" max="8191" width="13.375" style="21" customWidth="1"/>
    <col min="8192" max="8193" width="12.625" style="21" customWidth="1"/>
    <col min="8194" max="8443" width="7.5" style="21"/>
    <col min="8444" max="8444" width="6.25" style="21" customWidth="1"/>
    <col min="8445" max="8445" width="7.625" style="21" customWidth="1"/>
    <col min="8446" max="8446" width="22.625" style="21" customWidth="1"/>
    <col min="8447" max="8447" width="13.375" style="21" customWidth="1"/>
    <col min="8448" max="8449" width="12.625" style="21" customWidth="1"/>
    <col min="8450" max="8699" width="7.5" style="21"/>
    <col min="8700" max="8700" width="6.25" style="21" customWidth="1"/>
    <col min="8701" max="8701" width="7.625" style="21" customWidth="1"/>
    <col min="8702" max="8702" width="22.625" style="21" customWidth="1"/>
    <col min="8703" max="8703" width="13.375" style="21" customWidth="1"/>
    <col min="8704" max="8705" width="12.625" style="21" customWidth="1"/>
    <col min="8706" max="8955" width="7.5" style="21"/>
    <col min="8956" max="8956" width="6.25" style="21" customWidth="1"/>
    <col min="8957" max="8957" width="7.625" style="21" customWidth="1"/>
    <col min="8958" max="8958" width="22.625" style="21" customWidth="1"/>
    <col min="8959" max="8959" width="13.375" style="21" customWidth="1"/>
    <col min="8960" max="8961" width="12.625" style="21" customWidth="1"/>
    <col min="8962" max="9211" width="7.5" style="21"/>
    <col min="9212" max="9212" width="6.25" style="21" customWidth="1"/>
    <col min="9213" max="9213" width="7.625" style="21" customWidth="1"/>
    <col min="9214" max="9214" width="22.625" style="21" customWidth="1"/>
    <col min="9215" max="9215" width="13.375" style="21" customWidth="1"/>
    <col min="9216" max="9217" width="12.625" style="21" customWidth="1"/>
    <col min="9218" max="9467" width="7.5" style="21"/>
    <col min="9468" max="9468" width="6.25" style="21" customWidth="1"/>
    <col min="9469" max="9469" width="7.625" style="21" customWidth="1"/>
    <col min="9470" max="9470" width="22.625" style="21" customWidth="1"/>
    <col min="9471" max="9471" width="13.375" style="21" customWidth="1"/>
    <col min="9472" max="9473" width="12.625" style="21" customWidth="1"/>
    <col min="9474" max="9723" width="7.5" style="21"/>
    <col min="9724" max="9724" width="6.25" style="21" customWidth="1"/>
    <col min="9725" max="9725" width="7.625" style="21" customWidth="1"/>
    <col min="9726" max="9726" width="22.625" style="21" customWidth="1"/>
    <col min="9727" max="9727" width="13.375" style="21" customWidth="1"/>
    <col min="9728" max="9729" width="12.625" style="21" customWidth="1"/>
    <col min="9730" max="9979" width="7.5" style="21"/>
    <col min="9980" max="9980" width="6.25" style="21" customWidth="1"/>
    <col min="9981" max="9981" width="7.625" style="21" customWidth="1"/>
    <col min="9982" max="9982" width="22.625" style="21" customWidth="1"/>
    <col min="9983" max="9983" width="13.375" style="21" customWidth="1"/>
    <col min="9984" max="9985" width="12.625" style="21" customWidth="1"/>
    <col min="9986" max="10235" width="7.5" style="21"/>
    <col min="10236" max="10236" width="6.25" style="21" customWidth="1"/>
    <col min="10237" max="10237" width="7.625" style="21" customWidth="1"/>
    <col min="10238" max="10238" width="22.625" style="21" customWidth="1"/>
    <col min="10239" max="10239" width="13.375" style="21" customWidth="1"/>
    <col min="10240" max="10241" width="12.625" style="21" customWidth="1"/>
    <col min="10242" max="10491" width="7.5" style="21"/>
    <col min="10492" max="10492" width="6.25" style="21" customWidth="1"/>
    <col min="10493" max="10493" width="7.625" style="21" customWidth="1"/>
    <col min="10494" max="10494" width="22.625" style="21" customWidth="1"/>
    <col min="10495" max="10495" width="13.375" style="21" customWidth="1"/>
    <col min="10496" max="10497" width="12.625" style="21" customWidth="1"/>
    <col min="10498" max="10747" width="7.5" style="21"/>
    <col min="10748" max="10748" width="6.25" style="21" customWidth="1"/>
    <col min="10749" max="10749" width="7.625" style="21" customWidth="1"/>
    <col min="10750" max="10750" width="22.625" style="21" customWidth="1"/>
    <col min="10751" max="10751" width="13.375" style="21" customWidth="1"/>
    <col min="10752" max="10753" width="12.625" style="21" customWidth="1"/>
    <col min="10754" max="11003" width="7.5" style="21"/>
    <col min="11004" max="11004" width="6.25" style="21" customWidth="1"/>
    <col min="11005" max="11005" width="7.625" style="21" customWidth="1"/>
    <col min="11006" max="11006" width="22.625" style="21" customWidth="1"/>
    <col min="11007" max="11007" width="13.375" style="21" customWidth="1"/>
    <col min="11008" max="11009" width="12.625" style="21" customWidth="1"/>
    <col min="11010" max="11259" width="7.5" style="21"/>
    <col min="11260" max="11260" width="6.25" style="21" customWidth="1"/>
    <col min="11261" max="11261" width="7.625" style="21" customWidth="1"/>
    <col min="11262" max="11262" width="22.625" style="21" customWidth="1"/>
    <col min="11263" max="11263" width="13.375" style="21" customWidth="1"/>
    <col min="11264" max="11265" width="12.625" style="21" customWidth="1"/>
    <col min="11266" max="11515" width="7.5" style="21"/>
    <col min="11516" max="11516" width="6.25" style="21" customWidth="1"/>
    <col min="11517" max="11517" width="7.625" style="21" customWidth="1"/>
    <col min="11518" max="11518" width="22.625" style="21" customWidth="1"/>
    <col min="11519" max="11519" width="13.375" style="21" customWidth="1"/>
    <col min="11520" max="11521" width="12.625" style="21" customWidth="1"/>
    <col min="11522" max="11771" width="7.5" style="21"/>
    <col min="11772" max="11772" width="6.25" style="21" customWidth="1"/>
    <col min="11773" max="11773" width="7.625" style="21" customWidth="1"/>
    <col min="11774" max="11774" width="22.625" style="21" customWidth="1"/>
    <col min="11775" max="11775" width="13.375" style="21" customWidth="1"/>
    <col min="11776" max="11777" width="12.625" style="21" customWidth="1"/>
    <col min="11778" max="12027" width="7.5" style="21"/>
    <col min="12028" max="12028" width="6.25" style="21" customWidth="1"/>
    <col min="12029" max="12029" width="7.625" style="21" customWidth="1"/>
    <col min="12030" max="12030" width="22.625" style="21" customWidth="1"/>
    <col min="12031" max="12031" width="13.375" style="21" customWidth="1"/>
    <col min="12032" max="12033" width="12.625" style="21" customWidth="1"/>
    <col min="12034" max="12283" width="7.5" style="21"/>
    <col min="12284" max="12284" width="6.25" style="21" customWidth="1"/>
    <col min="12285" max="12285" width="7.625" style="21" customWidth="1"/>
    <col min="12286" max="12286" width="22.625" style="21" customWidth="1"/>
    <col min="12287" max="12287" width="13.375" style="21" customWidth="1"/>
    <col min="12288" max="12289" width="12.625" style="21" customWidth="1"/>
    <col min="12290" max="12539" width="7.5" style="21"/>
    <col min="12540" max="12540" width="6.25" style="21" customWidth="1"/>
    <col min="12541" max="12541" width="7.625" style="21" customWidth="1"/>
    <col min="12542" max="12542" width="22.625" style="21" customWidth="1"/>
    <col min="12543" max="12543" width="13.375" style="21" customWidth="1"/>
    <col min="12544" max="12545" width="12.625" style="21" customWidth="1"/>
    <col min="12546" max="12795" width="7.5" style="21"/>
    <col min="12796" max="12796" width="6.25" style="21" customWidth="1"/>
    <col min="12797" max="12797" width="7.625" style="21" customWidth="1"/>
    <col min="12798" max="12798" width="22.625" style="21" customWidth="1"/>
    <col min="12799" max="12799" width="13.375" style="21" customWidth="1"/>
    <col min="12800" max="12801" width="12.625" style="21" customWidth="1"/>
    <col min="12802" max="13051" width="7.5" style="21"/>
    <col min="13052" max="13052" width="6.25" style="21" customWidth="1"/>
    <col min="13053" max="13053" width="7.625" style="21" customWidth="1"/>
    <col min="13054" max="13054" width="22.625" style="21" customWidth="1"/>
    <col min="13055" max="13055" width="13.375" style="21" customWidth="1"/>
    <col min="13056" max="13057" width="12.625" style="21" customWidth="1"/>
    <col min="13058" max="13307" width="7.5" style="21"/>
    <col min="13308" max="13308" width="6.25" style="21" customWidth="1"/>
    <col min="13309" max="13309" width="7.625" style="21" customWidth="1"/>
    <col min="13310" max="13310" width="22.625" style="21" customWidth="1"/>
    <col min="13311" max="13311" width="13.375" style="21" customWidth="1"/>
    <col min="13312" max="13313" width="12.625" style="21" customWidth="1"/>
    <col min="13314" max="13563" width="7.5" style="21"/>
    <col min="13564" max="13564" width="6.25" style="21" customWidth="1"/>
    <col min="13565" max="13565" width="7.625" style="21" customWidth="1"/>
    <col min="13566" max="13566" width="22.625" style="21" customWidth="1"/>
    <col min="13567" max="13567" width="13.375" style="21" customWidth="1"/>
    <col min="13568" max="13569" width="12.625" style="21" customWidth="1"/>
    <col min="13570" max="13819" width="7.5" style="21"/>
    <col min="13820" max="13820" width="6.25" style="21" customWidth="1"/>
    <col min="13821" max="13821" width="7.625" style="21" customWidth="1"/>
    <col min="13822" max="13822" width="22.625" style="21" customWidth="1"/>
    <col min="13823" max="13823" width="13.375" style="21" customWidth="1"/>
    <col min="13824" max="13825" width="12.625" style="21" customWidth="1"/>
    <col min="13826" max="14075" width="7.5" style="21"/>
    <col min="14076" max="14076" width="6.25" style="21" customWidth="1"/>
    <col min="14077" max="14077" width="7.625" style="21" customWidth="1"/>
    <col min="14078" max="14078" width="22.625" style="21" customWidth="1"/>
    <col min="14079" max="14079" width="13.375" style="21" customWidth="1"/>
    <col min="14080" max="14081" width="12.625" style="21" customWidth="1"/>
    <col min="14082" max="14331" width="7.5" style="21"/>
    <col min="14332" max="14332" width="6.25" style="21" customWidth="1"/>
    <col min="14333" max="14333" width="7.625" style="21" customWidth="1"/>
    <col min="14334" max="14334" width="22.625" style="21" customWidth="1"/>
    <col min="14335" max="14335" width="13.375" style="21" customWidth="1"/>
    <col min="14336" max="14337" width="12.625" style="21" customWidth="1"/>
    <col min="14338" max="14587" width="7.5" style="21"/>
    <col min="14588" max="14588" width="6.25" style="21" customWidth="1"/>
    <col min="14589" max="14589" width="7.625" style="21" customWidth="1"/>
    <col min="14590" max="14590" width="22.625" style="21" customWidth="1"/>
    <col min="14591" max="14591" width="13.375" style="21" customWidth="1"/>
    <col min="14592" max="14593" width="12.625" style="21" customWidth="1"/>
    <col min="14594" max="14843" width="7.5" style="21"/>
    <col min="14844" max="14844" width="6.25" style="21" customWidth="1"/>
    <col min="14845" max="14845" width="7.625" style="21" customWidth="1"/>
    <col min="14846" max="14846" width="22.625" style="21" customWidth="1"/>
    <col min="14847" max="14847" width="13.375" style="21" customWidth="1"/>
    <col min="14848" max="14849" width="12.625" style="21" customWidth="1"/>
    <col min="14850" max="15099" width="7.5" style="21"/>
    <col min="15100" max="15100" width="6.25" style="21" customWidth="1"/>
    <col min="15101" max="15101" width="7.625" style="21" customWidth="1"/>
    <col min="15102" max="15102" width="22.625" style="21" customWidth="1"/>
    <col min="15103" max="15103" width="13.375" style="21" customWidth="1"/>
    <col min="15104" max="15105" width="12.625" style="21" customWidth="1"/>
    <col min="15106" max="15355" width="7.5" style="21"/>
    <col min="15356" max="15356" width="6.25" style="21" customWidth="1"/>
    <col min="15357" max="15357" width="7.625" style="21" customWidth="1"/>
    <col min="15358" max="15358" width="22.625" style="21" customWidth="1"/>
    <col min="15359" max="15359" width="13.375" style="21" customWidth="1"/>
    <col min="15360" max="15361" width="12.625" style="21" customWidth="1"/>
    <col min="15362" max="15611" width="7.5" style="21"/>
    <col min="15612" max="15612" width="6.25" style="21" customWidth="1"/>
    <col min="15613" max="15613" width="7.625" style="21" customWidth="1"/>
    <col min="15614" max="15614" width="22.625" style="21" customWidth="1"/>
    <col min="15615" max="15615" width="13.375" style="21" customWidth="1"/>
    <col min="15616" max="15617" width="12.625" style="21" customWidth="1"/>
    <col min="15618" max="15867" width="7.5" style="21"/>
    <col min="15868" max="15868" width="6.25" style="21" customWidth="1"/>
    <col min="15869" max="15869" width="7.625" style="21" customWidth="1"/>
    <col min="15870" max="15870" width="22.625" style="21" customWidth="1"/>
    <col min="15871" max="15871" width="13.375" style="21" customWidth="1"/>
    <col min="15872" max="15873" width="12.625" style="21" customWidth="1"/>
    <col min="15874" max="16123" width="7.5" style="21"/>
    <col min="16124" max="16124" width="6.25" style="21" customWidth="1"/>
    <col min="16125" max="16125" width="7.625" style="21" customWidth="1"/>
    <col min="16126" max="16126" width="22.625" style="21" customWidth="1"/>
    <col min="16127" max="16127" width="13.375" style="21" customWidth="1"/>
    <col min="16128" max="16129" width="12.625" style="21" customWidth="1"/>
    <col min="16130" max="16384" width="7.5" style="21"/>
  </cols>
  <sheetData>
    <row r="1" spans="1:6" s="13" customFormat="1" ht="33.75" customHeight="1" x14ac:dyDescent="0.2">
      <c r="A1" s="44" t="s">
        <v>104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19.5" customHeight="1" x14ac:dyDescent="0.15">
      <c r="A2" s="49" t="s">
        <v>1</v>
      </c>
      <c r="B2" s="50" t="str">
        <f>""</f>
        <v/>
      </c>
      <c r="C2" s="51" t="s">
        <v>2</v>
      </c>
      <c r="D2" s="50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8" t="s">
        <v>4</v>
      </c>
      <c r="B3" s="48" t="s">
        <v>61</v>
      </c>
      <c r="C3" s="48" t="str">
        <f>""</f>
        <v/>
      </c>
      <c r="D3" s="48" t="s">
        <v>88</v>
      </c>
      <c r="E3" s="48" t="s">
        <v>88</v>
      </c>
      <c r="F3" s="48" t="s">
        <v>89</v>
      </c>
    </row>
    <row r="4" spans="1:6" s="13" customFormat="1" ht="18" customHeight="1" x14ac:dyDescent="0.2">
      <c r="A4" s="48" t="s">
        <v>8</v>
      </c>
      <c r="B4" s="23" t="s">
        <v>105</v>
      </c>
      <c r="C4" s="23" t="s">
        <v>70</v>
      </c>
      <c r="D4" s="23" t="s">
        <v>81</v>
      </c>
      <c r="E4" s="23" t="s">
        <v>106</v>
      </c>
      <c r="F4" s="23" t="s">
        <v>107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215.94</v>
      </c>
      <c r="E6" s="28">
        <f>E7+E18+E39+E45</f>
        <v>187.19</v>
      </c>
      <c r="F6" s="28">
        <f>F7+F18+F39+F45</f>
        <v>28.75</v>
      </c>
    </row>
    <row r="7" spans="1:6" ht="17.25" customHeight="1" x14ac:dyDescent="0.2">
      <c r="A7" s="10">
        <f t="shared" si="0"/>
        <v>7</v>
      </c>
      <c r="B7" s="27" t="s">
        <v>108</v>
      </c>
      <c r="C7" s="27" t="s">
        <v>109</v>
      </c>
      <c r="D7" s="28">
        <f>SUM(D8:D17)</f>
        <v>54</v>
      </c>
      <c r="E7" s="28">
        <f>SUM(E8:E17)</f>
        <v>54</v>
      </c>
      <c r="F7" s="28">
        <f>SUM(F8:F17)</f>
        <v>0</v>
      </c>
    </row>
    <row r="8" spans="1:6" ht="17.25" customHeight="1" x14ac:dyDescent="0.2">
      <c r="A8" s="10">
        <f t="shared" si="0"/>
        <v>8</v>
      </c>
      <c r="B8" s="29" t="s">
        <v>110</v>
      </c>
      <c r="C8" s="29" t="s">
        <v>111</v>
      </c>
      <c r="D8" s="28">
        <f t="shared" ref="D8:D48" si="1">E8+F8</f>
        <v>0</v>
      </c>
      <c r="E8" s="30"/>
      <c r="F8" s="30">
        <v>0</v>
      </c>
    </row>
    <row r="9" spans="1:6" ht="17.25" customHeight="1" x14ac:dyDescent="0.2">
      <c r="A9" s="10">
        <f t="shared" si="0"/>
        <v>9</v>
      </c>
      <c r="B9" s="29" t="s">
        <v>112</v>
      </c>
      <c r="C9" s="29" t="s">
        <v>113</v>
      </c>
      <c r="D9" s="28">
        <f t="shared" si="1"/>
        <v>0</v>
      </c>
      <c r="E9" s="30"/>
      <c r="F9" s="30">
        <v>0</v>
      </c>
    </row>
    <row r="10" spans="1:6" ht="17.25" customHeight="1" x14ac:dyDescent="0.2">
      <c r="A10" s="10">
        <f t="shared" si="0"/>
        <v>10</v>
      </c>
      <c r="B10" s="29" t="s">
        <v>114</v>
      </c>
      <c r="C10" s="29" t="s">
        <v>115</v>
      </c>
      <c r="D10" s="28">
        <f t="shared" si="1"/>
        <v>0</v>
      </c>
      <c r="E10" s="30"/>
      <c r="F10" s="30">
        <v>0</v>
      </c>
    </row>
    <row r="11" spans="1:6" ht="17.25" customHeight="1" x14ac:dyDescent="0.2">
      <c r="A11" s="10">
        <f t="shared" si="0"/>
        <v>11</v>
      </c>
      <c r="B11" s="29" t="s">
        <v>116</v>
      </c>
      <c r="C11" s="29" t="s">
        <v>117</v>
      </c>
      <c r="D11" s="28">
        <f t="shared" si="1"/>
        <v>0</v>
      </c>
      <c r="E11" s="30"/>
      <c r="F11" s="30">
        <v>0</v>
      </c>
    </row>
    <row r="12" spans="1:6" ht="17.25" customHeight="1" x14ac:dyDescent="0.2">
      <c r="A12" s="10">
        <f t="shared" si="0"/>
        <v>12</v>
      </c>
      <c r="B12" s="29" t="s">
        <v>118</v>
      </c>
      <c r="C12" s="29" t="s">
        <v>119</v>
      </c>
      <c r="D12" s="28">
        <f t="shared" si="1"/>
        <v>0</v>
      </c>
      <c r="E12" s="30"/>
      <c r="F12" s="30">
        <v>0</v>
      </c>
    </row>
    <row r="13" spans="1:6" ht="17.25" customHeight="1" x14ac:dyDescent="0.2">
      <c r="A13" s="10">
        <f t="shared" si="0"/>
        <v>13</v>
      </c>
      <c r="B13" s="29" t="s">
        <v>120</v>
      </c>
      <c r="C13" s="29" t="s">
        <v>121</v>
      </c>
      <c r="D13" s="28">
        <f t="shared" si="1"/>
        <v>0</v>
      </c>
      <c r="E13" s="30"/>
      <c r="F13" s="30">
        <v>0</v>
      </c>
    </row>
    <row r="14" spans="1:6" ht="17.25" customHeight="1" x14ac:dyDescent="0.2">
      <c r="A14" s="10">
        <f t="shared" si="0"/>
        <v>14</v>
      </c>
      <c r="B14" s="29" t="s">
        <v>122</v>
      </c>
      <c r="C14" s="29" t="s">
        <v>123</v>
      </c>
      <c r="D14" s="28">
        <f t="shared" si="1"/>
        <v>54</v>
      </c>
      <c r="E14" s="30">
        <v>54</v>
      </c>
      <c r="F14" s="30">
        <v>0</v>
      </c>
    </row>
    <row r="15" spans="1:6" ht="17.25" customHeight="1" x14ac:dyDescent="0.2">
      <c r="A15" s="10">
        <f t="shared" si="0"/>
        <v>15</v>
      </c>
      <c r="B15" s="29" t="s">
        <v>124</v>
      </c>
      <c r="C15" s="29" t="s">
        <v>125</v>
      </c>
      <c r="D15" s="28">
        <f t="shared" si="1"/>
        <v>0</v>
      </c>
      <c r="E15" s="30"/>
      <c r="F15" s="30">
        <v>0</v>
      </c>
    </row>
    <row r="16" spans="1:6" ht="17.25" customHeight="1" x14ac:dyDescent="0.2">
      <c r="A16" s="10">
        <f t="shared" si="0"/>
        <v>16</v>
      </c>
      <c r="B16" s="29" t="s">
        <v>126</v>
      </c>
      <c r="C16" s="29" t="s">
        <v>127</v>
      </c>
      <c r="D16" s="28">
        <f t="shared" si="1"/>
        <v>0</v>
      </c>
      <c r="E16" s="30"/>
      <c r="F16" s="30">
        <v>0</v>
      </c>
    </row>
    <row r="17" spans="1:6" ht="17.25" customHeight="1" x14ac:dyDescent="0.2">
      <c r="A17" s="10">
        <f t="shared" si="0"/>
        <v>17</v>
      </c>
      <c r="B17" s="29" t="s">
        <v>128</v>
      </c>
      <c r="C17" s="29" t="s">
        <v>129</v>
      </c>
      <c r="D17" s="28">
        <f t="shared" si="1"/>
        <v>0</v>
      </c>
      <c r="E17" s="30"/>
      <c r="F17" s="30">
        <v>0</v>
      </c>
    </row>
    <row r="18" spans="1:6" ht="17.25" customHeight="1" x14ac:dyDescent="0.2">
      <c r="A18" s="10">
        <f t="shared" si="0"/>
        <v>18</v>
      </c>
      <c r="B18" s="27" t="s">
        <v>130</v>
      </c>
      <c r="C18" s="27" t="s">
        <v>131</v>
      </c>
      <c r="D18" s="28">
        <f>SUM(D19:D38)</f>
        <v>28.75</v>
      </c>
      <c r="E18" s="28">
        <f>SUM(E19:E38)</f>
        <v>0</v>
      </c>
      <c r="F18" s="28">
        <f>SUM(F19:F38)</f>
        <v>28.75</v>
      </c>
    </row>
    <row r="19" spans="1:6" ht="17.25" customHeight="1" x14ac:dyDescent="0.2">
      <c r="A19" s="10">
        <f t="shared" si="0"/>
        <v>19</v>
      </c>
      <c r="B19" s="29" t="s">
        <v>132</v>
      </c>
      <c r="C19" s="29" t="s">
        <v>133</v>
      </c>
      <c r="D19" s="28">
        <f t="shared" si="1"/>
        <v>12</v>
      </c>
      <c r="E19" s="30">
        <v>0</v>
      </c>
      <c r="F19" s="30">
        <v>12</v>
      </c>
    </row>
    <row r="20" spans="1:6" ht="17.25" customHeight="1" x14ac:dyDescent="0.2">
      <c r="A20" s="10">
        <f t="shared" si="0"/>
        <v>20</v>
      </c>
      <c r="B20" s="29" t="s">
        <v>134</v>
      </c>
      <c r="C20" s="29" t="s">
        <v>135</v>
      </c>
      <c r="D20" s="28">
        <f t="shared" si="1"/>
        <v>1.08</v>
      </c>
      <c r="E20" s="30">
        <v>0</v>
      </c>
      <c r="F20" s="30">
        <v>1.08</v>
      </c>
    </row>
    <row r="21" spans="1:6" ht="17.25" customHeight="1" x14ac:dyDescent="0.2">
      <c r="A21" s="10">
        <f t="shared" si="0"/>
        <v>21</v>
      </c>
      <c r="B21" s="29" t="s">
        <v>136</v>
      </c>
      <c r="C21" s="29" t="s">
        <v>137</v>
      </c>
      <c r="D21" s="28">
        <f t="shared" si="1"/>
        <v>0</v>
      </c>
      <c r="E21" s="30">
        <v>0</v>
      </c>
      <c r="F21" s="30"/>
    </row>
    <row r="22" spans="1:6" ht="17.25" customHeight="1" x14ac:dyDescent="0.2">
      <c r="A22" s="10">
        <f t="shared" si="0"/>
        <v>22</v>
      </c>
      <c r="B22" s="29" t="s">
        <v>138</v>
      </c>
      <c r="C22" s="29" t="s">
        <v>139</v>
      </c>
      <c r="D22" s="28">
        <f t="shared" si="1"/>
        <v>0</v>
      </c>
      <c r="E22" s="30">
        <v>0</v>
      </c>
      <c r="F22" s="30"/>
    </row>
    <row r="23" spans="1:6" ht="17.25" customHeight="1" x14ac:dyDescent="0.2">
      <c r="A23" s="10">
        <f t="shared" si="0"/>
        <v>23</v>
      </c>
      <c r="B23" s="29" t="s">
        <v>140</v>
      </c>
      <c r="C23" s="29" t="s">
        <v>141</v>
      </c>
      <c r="D23" s="28">
        <f t="shared" si="1"/>
        <v>0</v>
      </c>
      <c r="E23" s="30">
        <v>0</v>
      </c>
      <c r="F23" s="30"/>
    </row>
    <row r="24" spans="1:6" ht="17.25" customHeight="1" x14ac:dyDescent="0.2">
      <c r="A24" s="10">
        <f t="shared" si="0"/>
        <v>24</v>
      </c>
      <c r="B24" s="29" t="s">
        <v>142</v>
      </c>
      <c r="C24" s="29" t="s">
        <v>143</v>
      </c>
      <c r="D24" s="28">
        <f t="shared" si="1"/>
        <v>0.32</v>
      </c>
      <c r="E24" s="30">
        <v>0</v>
      </c>
      <c r="F24" s="30">
        <v>0.32</v>
      </c>
    </row>
    <row r="25" spans="1:6" ht="17.25" customHeight="1" x14ac:dyDescent="0.2">
      <c r="A25" s="10">
        <f t="shared" si="0"/>
        <v>25</v>
      </c>
      <c r="B25" s="29" t="s">
        <v>144</v>
      </c>
      <c r="C25" s="29" t="s">
        <v>145</v>
      </c>
      <c r="D25" s="28">
        <f t="shared" si="1"/>
        <v>0</v>
      </c>
      <c r="E25" s="30">
        <v>0</v>
      </c>
      <c r="F25" s="31"/>
    </row>
    <row r="26" spans="1:6" ht="17.25" customHeight="1" x14ac:dyDescent="0.2">
      <c r="A26" s="10">
        <f t="shared" si="0"/>
        <v>26</v>
      </c>
      <c r="B26" s="29" t="s">
        <v>146</v>
      </c>
      <c r="C26" s="29" t="s">
        <v>147</v>
      </c>
      <c r="D26" s="28">
        <f t="shared" si="1"/>
        <v>1.2</v>
      </c>
      <c r="E26" s="30">
        <v>0</v>
      </c>
      <c r="F26" s="30">
        <v>1.2</v>
      </c>
    </row>
    <row r="27" spans="1:6" ht="17.25" customHeight="1" x14ac:dyDescent="0.2">
      <c r="A27" s="10">
        <f t="shared" si="0"/>
        <v>27</v>
      </c>
      <c r="B27" s="29" t="s">
        <v>148</v>
      </c>
      <c r="C27" s="29" t="s">
        <v>149</v>
      </c>
      <c r="D27" s="28">
        <f t="shared" si="1"/>
        <v>2.4</v>
      </c>
      <c r="E27" s="30">
        <v>0</v>
      </c>
      <c r="F27" s="30">
        <v>2.4</v>
      </c>
    </row>
    <row r="28" spans="1:6" ht="17.25" customHeight="1" x14ac:dyDescent="0.2">
      <c r="A28" s="10">
        <f t="shared" si="0"/>
        <v>28</v>
      </c>
      <c r="B28" s="29" t="s">
        <v>150</v>
      </c>
      <c r="C28" s="29" t="s">
        <v>151</v>
      </c>
      <c r="D28" s="28">
        <f t="shared" si="1"/>
        <v>0</v>
      </c>
      <c r="E28" s="30">
        <v>0</v>
      </c>
      <c r="F28" s="30"/>
    </row>
    <row r="29" spans="1:6" ht="17.25" customHeight="1" x14ac:dyDescent="0.2">
      <c r="A29" s="10">
        <f t="shared" si="0"/>
        <v>29</v>
      </c>
      <c r="B29" s="29" t="s">
        <v>152</v>
      </c>
      <c r="C29" s="29" t="s">
        <v>153</v>
      </c>
      <c r="D29" s="28">
        <f t="shared" si="1"/>
        <v>0</v>
      </c>
      <c r="E29" s="30">
        <v>0</v>
      </c>
      <c r="F29" s="30"/>
    </row>
    <row r="30" spans="1:6" ht="17.25" customHeight="1" x14ac:dyDescent="0.2">
      <c r="A30" s="10">
        <f t="shared" si="0"/>
        <v>30</v>
      </c>
      <c r="B30" s="29" t="s">
        <v>154</v>
      </c>
      <c r="C30" s="29" t="s">
        <v>155</v>
      </c>
      <c r="D30" s="28">
        <f t="shared" si="1"/>
        <v>0</v>
      </c>
      <c r="E30" s="30">
        <v>0</v>
      </c>
      <c r="F30" s="28"/>
    </row>
    <row r="31" spans="1:6" ht="17.25" customHeight="1" x14ac:dyDescent="0.2">
      <c r="A31" s="10">
        <f t="shared" si="0"/>
        <v>31</v>
      </c>
      <c r="B31" s="29" t="s">
        <v>156</v>
      </c>
      <c r="C31" s="29" t="s">
        <v>157</v>
      </c>
      <c r="D31" s="28">
        <f t="shared" si="1"/>
        <v>1</v>
      </c>
      <c r="E31" s="30">
        <v>0</v>
      </c>
      <c r="F31" s="30">
        <v>1</v>
      </c>
    </row>
    <row r="32" spans="1:6" ht="17.25" customHeight="1" x14ac:dyDescent="0.2">
      <c r="A32" s="10">
        <f t="shared" si="0"/>
        <v>32</v>
      </c>
      <c r="B32" s="29" t="s">
        <v>158</v>
      </c>
      <c r="C32" s="29" t="s">
        <v>159</v>
      </c>
      <c r="D32" s="28">
        <f t="shared" si="1"/>
        <v>0</v>
      </c>
      <c r="E32" s="30">
        <v>0</v>
      </c>
      <c r="F32" s="28"/>
    </row>
    <row r="33" spans="1:6" ht="17.25" customHeight="1" x14ac:dyDescent="0.2">
      <c r="A33" s="10">
        <f t="shared" si="0"/>
        <v>33</v>
      </c>
      <c r="B33" s="29" t="s">
        <v>160</v>
      </c>
      <c r="C33" s="29" t="s">
        <v>161</v>
      </c>
      <c r="D33" s="28">
        <f t="shared" si="1"/>
        <v>0</v>
      </c>
      <c r="E33" s="30">
        <v>0</v>
      </c>
      <c r="F33" s="30"/>
    </row>
    <row r="34" spans="1:6" ht="17.25" customHeight="1" x14ac:dyDescent="0.2">
      <c r="A34" s="10">
        <f t="shared" si="0"/>
        <v>34</v>
      </c>
      <c r="B34" s="29" t="s">
        <v>162</v>
      </c>
      <c r="C34" s="29" t="s">
        <v>163</v>
      </c>
      <c r="D34" s="28">
        <f t="shared" si="1"/>
        <v>0</v>
      </c>
      <c r="E34" s="30">
        <v>0</v>
      </c>
      <c r="F34" s="30"/>
    </row>
    <row r="35" spans="1:6" ht="17.25" customHeight="1" x14ac:dyDescent="0.2">
      <c r="A35" s="10">
        <f t="shared" si="0"/>
        <v>35</v>
      </c>
      <c r="B35" s="29" t="s">
        <v>164</v>
      </c>
      <c r="C35" s="29" t="s">
        <v>165</v>
      </c>
      <c r="D35" s="28">
        <f t="shared" si="1"/>
        <v>0</v>
      </c>
      <c r="E35" s="30">
        <v>0</v>
      </c>
      <c r="F35" s="30"/>
    </row>
    <row r="36" spans="1:6" ht="17.25" customHeight="1" x14ac:dyDescent="0.2">
      <c r="A36" s="10">
        <f t="shared" si="0"/>
        <v>36</v>
      </c>
      <c r="B36" s="29" t="s">
        <v>166</v>
      </c>
      <c r="C36" s="29" t="s">
        <v>167</v>
      </c>
      <c r="D36" s="28">
        <f t="shared" si="1"/>
        <v>0</v>
      </c>
      <c r="E36" s="30">
        <v>0</v>
      </c>
      <c r="F36" s="30"/>
    </row>
    <row r="37" spans="1:6" ht="17.25" customHeight="1" x14ac:dyDescent="0.2">
      <c r="A37" s="10">
        <f t="shared" si="0"/>
        <v>37</v>
      </c>
      <c r="B37" s="29" t="s">
        <v>168</v>
      </c>
      <c r="C37" s="29" t="s">
        <v>169</v>
      </c>
      <c r="D37" s="28">
        <f t="shared" si="1"/>
        <v>0</v>
      </c>
      <c r="E37" s="30">
        <v>0</v>
      </c>
      <c r="F37" s="30"/>
    </row>
    <row r="38" spans="1:6" ht="17.25" customHeight="1" x14ac:dyDescent="0.2">
      <c r="A38" s="10">
        <f t="shared" si="0"/>
        <v>38</v>
      </c>
      <c r="B38" s="29" t="s">
        <v>170</v>
      </c>
      <c r="C38" s="29" t="s">
        <v>171</v>
      </c>
      <c r="D38" s="28">
        <f t="shared" si="1"/>
        <v>10.75</v>
      </c>
      <c r="E38" s="30">
        <v>0</v>
      </c>
      <c r="F38" s="28">
        <v>10.75</v>
      </c>
    </row>
    <row r="39" spans="1:6" ht="17.25" customHeight="1" x14ac:dyDescent="0.2">
      <c r="A39" s="10">
        <f t="shared" si="0"/>
        <v>39</v>
      </c>
      <c r="B39" s="27" t="s">
        <v>172</v>
      </c>
      <c r="C39" s="27" t="s">
        <v>173</v>
      </c>
      <c r="D39" s="28">
        <f>SUM(D40:D44)</f>
        <v>133.19</v>
      </c>
      <c r="E39" s="28">
        <f>SUM(E40:E44)</f>
        <v>133.19</v>
      </c>
      <c r="F39" s="28">
        <f>SUM(F40:F44)</f>
        <v>0</v>
      </c>
    </row>
    <row r="40" spans="1:6" ht="17.25" customHeight="1" x14ac:dyDescent="0.2">
      <c r="A40" s="10">
        <f t="shared" si="0"/>
        <v>40</v>
      </c>
      <c r="B40" s="29" t="s">
        <v>174</v>
      </c>
      <c r="C40" s="29" t="s">
        <v>175</v>
      </c>
      <c r="D40" s="28"/>
      <c r="E40" s="30"/>
      <c r="F40" s="30">
        <v>0</v>
      </c>
    </row>
    <row r="41" spans="1:6" ht="17.25" customHeight="1" x14ac:dyDescent="0.2">
      <c r="A41" s="10">
        <f t="shared" si="0"/>
        <v>41</v>
      </c>
      <c r="B41" s="29" t="s">
        <v>176</v>
      </c>
      <c r="C41" s="29" t="s">
        <v>177</v>
      </c>
      <c r="D41" s="28">
        <v>120</v>
      </c>
      <c r="E41" s="30">
        <v>120</v>
      </c>
      <c r="F41" s="30">
        <v>0</v>
      </c>
    </row>
    <row r="42" spans="1:6" ht="17.25" customHeight="1" x14ac:dyDescent="0.2">
      <c r="A42" s="10">
        <f t="shared" si="0"/>
        <v>42</v>
      </c>
      <c r="B42" s="29" t="s">
        <v>178</v>
      </c>
      <c r="C42" s="29" t="s">
        <v>179</v>
      </c>
      <c r="D42" s="28">
        <f t="shared" si="1"/>
        <v>0</v>
      </c>
      <c r="E42" s="30"/>
      <c r="F42" s="30">
        <v>0</v>
      </c>
    </row>
    <row r="43" spans="1:6" ht="17.25" customHeight="1" x14ac:dyDescent="0.2">
      <c r="A43" s="10">
        <f t="shared" si="0"/>
        <v>43</v>
      </c>
      <c r="B43" s="29" t="s">
        <v>180</v>
      </c>
      <c r="C43" s="29" t="s">
        <v>181</v>
      </c>
      <c r="D43" s="28">
        <v>13.19</v>
      </c>
      <c r="E43" s="30">
        <v>13.19</v>
      </c>
      <c r="F43" s="30">
        <v>0</v>
      </c>
    </row>
    <row r="44" spans="1:6" ht="17.25" customHeight="1" x14ac:dyDescent="0.2">
      <c r="A44" s="10">
        <f t="shared" si="0"/>
        <v>44</v>
      </c>
      <c r="B44" s="29" t="s">
        <v>182</v>
      </c>
      <c r="C44" s="29" t="s">
        <v>183</v>
      </c>
      <c r="D44" s="28"/>
      <c r="E44" s="30"/>
      <c r="F44" s="30">
        <v>0</v>
      </c>
    </row>
    <row r="45" spans="1:6" ht="17.25" customHeight="1" x14ac:dyDescent="0.2">
      <c r="A45" s="10">
        <f t="shared" si="0"/>
        <v>45</v>
      </c>
      <c r="B45" s="27" t="s">
        <v>184</v>
      </c>
      <c r="C45" s="27" t="s">
        <v>185</v>
      </c>
      <c r="D45" s="28"/>
      <c r="E45" s="28">
        <f>SUM(E46:E48)</f>
        <v>0</v>
      </c>
      <c r="F45" s="28">
        <f>SUM(F46:F48)</f>
        <v>0</v>
      </c>
    </row>
    <row r="46" spans="1:6" ht="17.25" customHeight="1" x14ac:dyDescent="0.2">
      <c r="A46" s="10">
        <f t="shared" si="0"/>
        <v>46</v>
      </c>
      <c r="B46" s="29" t="s">
        <v>186</v>
      </c>
      <c r="C46" s="29" t="s">
        <v>187</v>
      </c>
      <c r="D46" s="28"/>
      <c r="E46" s="30">
        <v>0</v>
      </c>
      <c r="F46" s="30"/>
    </row>
    <row r="47" spans="1:6" ht="17.25" customHeight="1" x14ac:dyDescent="0.2">
      <c r="A47" s="10">
        <f t="shared" si="0"/>
        <v>47</v>
      </c>
      <c r="B47" s="29" t="s">
        <v>188</v>
      </c>
      <c r="C47" s="29" t="s">
        <v>189</v>
      </c>
      <c r="D47" s="28">
        <f t="shared" si="1"/>
        <v>0</v>
      </c>
      <c r="E47" s="30">
        <v>0</v>
      </c>
      <c r="F47" s="30"/>
    </row>
    <row r="48" spans="1:6" ht="17.25" customHeight="1" x14ac:dyDescent="0.2">
      <c r="A48" s="10">
        <f t="shared" si="0"/>
        <v>48</v>
      </c>
      <c r="B48" s="29" t="s">
        <v>190</v>
      </c>
      <c r="C48" s="29" t="s">
        <v>191</v>
      </c>
      <c r="D48" s="28">
        <f t="shared" si="1"/>
        <v>0</v>
      </c>
      <c r="E48" s="30">
        <v>0</v>
      </c>
      <c r="F48" s="30"/>
    </row>
    <row r="49" spans="2:6" x14ac:dyDescent="0.2">
      <c r="B49" s="32"/>
      <c r="C49" s="32"/>
      <c r="D49" s="33"/>
      <c r="E49" s="33"/>
      <c r="F49" s="33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21" sqref="C21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4" t="s">
        <v>192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39.75" customHeight="1" x14ac:dyDescent="0.15">
      <c r="A2" s="49" t="s">
        <v>1</v>
      </c>
      <c r="B2" s="50" t="str">
        <f>""</f>
        <v/>
      </c>
      <c r="C2" s="51" t="s">
        <v>2</v>
      </c>
      <c r="D2" s="50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8" t="s">
        <v>4</v>
      </c>
      <c r="B3" s="48" t="s">
        <v>61</v>
      </c>
      <c r="C3" s="48" t="str">
        <f>""</f>
        <v/>
      </c>
      <c r="D3" s="48" t="s">
        <v>81</v>
      </c>
      <c r="E3" s="48" t="s">
        <v>88</v>
      </c>
      <c r="F3" s="48" t="s">
        <v>89</v>
      </c>
    </row>
    <row r="4" spans="1:6" s="13" customFormat="1" ht="30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tr">
        <f>""</f>
        <v/>
      </c>
      <c r="F4" s="48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v>1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2" t="s">
        <v>194</v>
      </c>
      <c r="B1" s="53"/>
      <c r="C1" s="53"/>
      <c r="D1" s="53"/>
      <c r="E1" s="54"/>
      <c r="F1" s="53"/>
    </row>
    <row r="2" spans="1:6" s="2" customFormat="1" ht="21" customHeight="1" x14ac:dyDescent="0.2">
      <c r="A2" s="47" t="s">
        <v>1</v>
      </c>
      <c r="B2" s="55"/>
      <c r="C2" s="46" t="s">
        <v>2</v>
      </c>
      <c r="D2" s="55"/>
      <c r="E2" s="14" t="s">
        <v>2</v>
      </c>
      <c r="F2" s="14" t="s">
        <v>3</v>
      </c>
    </row>
    <row r="3" spans="1:6" s="1" customFormat="1" ht="18" customHeight="1" x14ac:dyDescent="0.2">
      <c r="A3" s="56" t="s">
        <v>4</v>
      </c>
      <c r="B3" s="56" t="s">
        <v>61</v>
      </c>
      <c r="C3" s="57"/>
      <c r="D3" s="56" t="s">
        <v>81</v>
      </c>
      <c r="E3" s="56" t="s">
        <v>88</v>
      </c>
      <c r="F3" s="56" t="s">
        <v>89</v>
      </c>
    </row>
    <row r="4" spans="1:6" s="1" customFormat="1" ht="30" customHeight="1" x14ac:dyDescent="0.2">
      <c r="A4" s="56" t="s">
        <v>8</v>
      </c>
      <c r="B4" s="8" t="s">
        <v>69</v>
      </c>
      <c r="C4" s="8" t="s">
        <v>70</v>
      </c>
      <c r="D4" s="57"/>
      <c r="E4" s="57"/>
      <c r="F4" s="56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6" sqref="B16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2" t="s">
        <v>195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4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2" customFormat="1" ht="29.25" customHeight="1" x14ac:dyDescent="0.2">
      <c r="A2" s="59" t="s">
        <v>1</v>
      </c>
      <c r="B2" s="60" t="str">
        <f>""</f>
        <v/>
      </c>
      <c r="C2" s="60" t="str">
        <f>""</f>
        <v/>
      </c>
      <c r="D2" s="61" t="s">
        <v>2</v>
      </c>
      <c r="E2" s="59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6" t="s">
        <v>4</v>
      </c>
      <c r="B3" s="56" t="s">
        <v>196</v>
      </c>
      <c r="C3" s="56" t="s">
        <v>6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8</v>
      </c>
      <c r="B4" s="56" t="str">
        <f>""</f>
        <v/>
      </c>
      <c r="C4" s="8" t="s">
        <v>81</v>
      </c>
      <c r="D4" s="8" t="s">
        <v>96</v>
      </c>
      <c r="E4" s="8" t="s">
        <v>197</v>
      </c>
      <c r="F4" s="8" t="s">
        <v>98</v>
      </c>
      <c r="G4" s="8" t="s">
        <v>198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v>1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v>2</v>
      </c>
      <c r="B7" s="11" t="s">
        <v>199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v>3</v>
      </c>
      <c r="B8" s="11" t="s">
        <v>200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v>4</v>
      </c>
      <c r="B9" s="11" t="s">
        <v>201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v>5</v>
      </c>
      <c r="B10" s="11" t="s">
        <v>202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v>6</v>
      </c>
      <c r="B11" s="11" t="s">
        <v>203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193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2019-02-27T12:00:55Z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