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2019年预算公开资料\各校预算公开\"/>
    </mc:Choice>
  </mc:AlternateContent>
  <bookViews>
    <workbookView xWindow="0" yWindow="0" windowWidth="19890" windowHeight="7515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52511" refMode="R1C1"/>
</workbook>
</file>

<file path=xl/calcChain.xml><?xml version="1.0" encoding="utf-8"?>
<calcChain xmlns="http://schemas.openxmlformats.org/spreadsheetml/2006/main">
  <c r="A11" i="10" l="1"/>
  <c r="C10" i="10"/>
  <c r="C8" i="10" s="1"/>
  <c r="A10" i="10"/>
  <c r="A9" i="10"/>
  <c r="D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D45" i="7" s="1"/>
  <c r="A47" i="7"/>
  <c r="D46" i="7"/>
  <c r="A46" i="7"/>
  <c r="F45" i="7"/>
  <c r="E45" i="7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E6" i="7" s="1"/>
  <c r="D6" i="7" s="1"/>
  <c r="D7" i="7"/>
  <c r="A7" i="7"/>
  <c r="F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D7" i="6" s="1"/>
  <c r="E7" i="6"/>
  <c r="A7" i="6"/>
  <c r="F6" i="6"/>
  <c r="D6" i="6" s="1"/>
  <c r="E6" i="6"/>
  <c r="A6" i="6"/>
  <c r="E4" i="6"/>
  <c r="D4" i="6"/>
  <c r="C3" i="6"/>
  <c r="D2" i="6"/>
  <c r="B2" i="6"/>
  <c r="F1" i="6"/>
  <c r="E1" i="6"/>
  <c r="D1" i="6"/>
  <c r="C1" i="6"/>
  <c r="B1" i="6"/>
  <c r="C37" i="2"/>
  <c r="A37" i="2"/>
  <c r="A36" i="2"/>
  <c r="F35" i="2"/>
  <c r="F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D8" i="3" s="1"/>
  <c r="E8" i="3"/>
  <c r="A8" i="3"/>
  <c r="F7" i="3"/>
  <c r="D7" i="3" s="1"/>
  <c r="E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E7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5" l="1"/>
  <c r="E6" i="5"/>
  <c r="D6" i="5" s="1"/>
  <c r="D8" i="5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<sst xmlns="http://schemas.openxmlformats.org/spreadsheetml/2006/main" count="504" uniqueCount="206">
  <si>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</si>
  <si>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部门编码及名称：[401005011009]唐山市丰南区黑沿子镇毕家0幼儿园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</si>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</sst>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7" sqref="E7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5">
        <v>94.2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94.2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94.2</v>
      </c>
      <c r="D35" s="24" t="s">
        <v>53</v>
      </c>
      <c r="E35" s="28">
        <f>E10</f>
        <v>94.2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94.2</v>
      </c>
      <c r="D38" s="24" t="s">
        <v>58</v>
      </c>
      <c r="E38" s="28">
        <f>E35</f>
        <v>94.2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G8" sqref="G8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E6</f>
        <v>94.2</v>
      </c>
      <c r="E6" s="28">
        <f>E7</f>
        <v>94.2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>E7</f>
        <v>94.2</v>
      </c>
      <c r="E7" s="28">
        <f>E8</f>
        <v>94.2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 t="shared" ref="A8:A9" si="1">ROW()</f>
        <v>8</v>
      </c>
      <c r="B8" s="29" t="s">
        <v>84</v>
      </c>
      <c r="C8" s="29" t="s">
        <v>85</v>
      </c>
      <c r="D8" s="28">
        <f t="shared" ref="D8:D9" si="2">E8</f>
        <v>94.2</v>
      </c>
      <c r="E8" s="30">
        <f>SUM(E9:E9)</f>
        <v>94.2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94.2</v>
      </c>
      <c r="E9" s="26">
        <v>94.2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14" sqref="E14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>E6+F6</f>
        <v>94.199999999999989</v>
      </c>
      <c r="E6" s="28">
        <f>E7</f>
        <v>52.62</v>
      </c>
      <c r="F6" s="28">
        <f>F7</f>
        <v>41.58</v>
      </c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>E7+F7</f>
        <v>94.199999999999989</v>
      </c>
      <c r="E7" s="28">
        <f>E8</f>
        <v>52.62</v>
      </c>
      <c r="F7" s="28">
        <f>+F8</f>
        <v>41.58</v>
      </c>
      <c r="G7" s="26">
        <v>0</v>
      </c>
      <c r="H7" s="26">
        <v>0</v>
      </c>
      <c r="I7" s="26">
        <v>0</v>
      </c>
    </row>
    <row r="8" spans="1:9" ht="16.5" customHeight="1">
      <c r="A8" s="10">
        <f t="shared" ref="A8:A9" si="1">ROW()</f>
        <v>8</v>
      </c>
      <c r="B8" s="29" t="s">
        <v>84</v>
      </c>
      <c r="C8" s="29" t="s">
        <v>85</v>
      </c>
      <c r="D8" s="28">
        <f t="shared" ref="D8:D9" si="2">E8+F8</f>
        <v>94.199999999999989</v>
      </c>
      <c r="E8" s="30">
        <f>SUM(E9:E9)</f>
        <v>52.62</v>
      </c>
      <c r="F8" s="30">
        <f>SUM(F9:F9)</f>
        <v>41.58</v>
      </c>
      <c r="G8" s="26">
        <v>0</v>
      </c>
      <c r="H8" s="26">
        <v>0</v>
      </c>
      <c r="I8" s="26">
        <v>0</v>
      </c>
    </row>
    <row r="9" spans="1:9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94.199999999999989</v>
      </c>
      <c r="E9" s="26">
        <v>52.62</v>
      </c>
      <c r="F9" s="26">
        <v>41.58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F15" sqref="F15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101</v>
      </c>
      <c r="C6" s="26">
        <v>94.2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94.2</v>
      </c>
      <c r="F10" s="26">
        <v>94.2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94.2</v>
      </c>
      <c r="D35" s="24" t="s">
        <v>53</v>
      </c>
      <c r="E35" s="28">
        <f>E10</f>
        <v>94.2</v>
      </c>
      <c r="F35" s="28">
        <f>F10</f>
        <v>94.2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94.2</v>
      </c>
      <c r="D37" s="24" t="s">
        <v>58</v>
      </c>
      <c r="E37" s="28">
        <f>E35</f>
        <v>94.2</v>
      </c>
      <c r="F37" s="28">
        <f>F35</f>
        <v>94.2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4" sqref="E14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E6+F6</f>
        <v>94.199999999999989</v>
      </c>
      <c r="E6" s="28">
        <f>E7</f>
        <v>52.62</v>
      </c>
      <c r="F6" s="28">
        <f>F7</f>
        <v>41.58</v>
      </c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>E7+F7</f>
        <v>94.199999999999989</v>
      </c>
      <c r="E7" s="28">
        <f>E8</f>
        <v>52.62</v>
      </c>
      <c r="F7" s="28">
        <f>F8</f>
        <v>41.58</v>
      </c>
    </row>
    <row r="8" spans="1:6" ht="16.5" customHeight="1">
      <c r="A8" s="10">
        <f t="shared" ref="A8:A9" si="0">ROW()</f>
        <v>8</v>
      </c>
      <c r="B8" s="29" t="s">
        <v>84</v>
      </c>
      <c r="C8" s="29" t="s">
        <v>85</v>
      </c>
      <c r="D8" s="30">
        <f>SUM(D9:D9)</f>
        <v>94.199999999999989</v>
      </c>
      <c r="E8" s="30">
        <f>SUM(E9:E9)</f>
        <v>52.62</v>
      </c>
      <c r="F8" s="30">
        <f>SUM(F9:F9)</f>
        <v>41.58</v>
      </c>
    </row>
    <row r="9" spans="1:6" ht="16.5" customHeight="1">
      <c r="A9" s="10">
        <f t="shared" si="0"/>
        <v>9</v>
      </c>
      <c r="B9" s="24" t="s">
        <v>86</v>
      </c>
      <c r="C9" s="24" t="s">
        <v>87</v>
      </c>
      <c r="D9" s="28">
        <f>E9+F9</f>
        <v>94.199999999999989</v>
      </c>
      <c r="E9" s="26">
        <v>52.62</v>
      </c>
      <c r="F9" s="26">
        <v>41.58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I10" sqref="I10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52.62</v>
      </c>
      <c r="E6" s="28">
        <f>E7+E18+E39+E45</f>
        <v>0</v>
      </c>
      <c r="F6" s="28">
        <f>F7+F18+F39+F45</f>
        <v>52.62</v>
      </c>
    </row>
    <row r="7" spans="1:6" ht="17.25" customHeight="1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132</v>
      </c>
      <c r="C18" s="29" t="s">
        <v>133</v>
      </c>
      <c r="D18" s="30">
        <f>SUM(D19:D38)</f>
        <v>51.08</v>
      </c>
      <c r="E18" s="30">
        <f>SUM(E19:E38)</f>
        <v>0</v>
      </c>
      <c r="F18" s="30">
        <f>SUM(F19:F38)</f>
        <v>51.08</v>
      </c>
    </row>
    <row r="19" spans="1:6" ht="17.25" customHeight="1">
      <c r="A19" s="10">
        <f t="shared" si="0"/>
        <v>19</v>
      </c>
      <c r="B19" s="24" t="s">
        <v>134</v>
      </c>
      <c r="C19" s="24" t="s">
        <v>135</v>
      </c>
      <c r="D19" s="28">
        <f t="shared" si="1"/>
        <v>2.08</v>
      </c>
      <c r="E19" s="26">
        <v>0</v>
      </c>
      <c r="F19" s="26">
        <v>2.08</v>
      </c>
    </row>
    <row r="20" spans="1:6" ht="17.25" customHeight="1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/>
    </row>
    <row r="21" spans="1:6" ht="17.25" customHeight="1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142</v>
      </c>
      <c r="C23" s="24" t="s">
        <v>143</v>
      </c>
      <c r="D23" s="28">
        <f t="shared" si="1"/>
        <v>0.5</v>
      </c>
      <c r="E23" s="26">
        <v>0</v>
      </c>
      <c r="F23" s="26">
        <v>0.5</v>
      </c>
    </row>
    <row r="24" spans="1:6" ht="17.25" customHeight="1">
      <c r="A24" s="10">
        <f t="shared" si="0"/>
        <v>24</v>
      </c>
      <c r="B24" s="24" t="s">
        <v>144</v>
      </c>
      <c r="C24" s="24" t="s">
        <v>145</v>
      </c>
      <c r="D24" s="28">
        <f t="shared" si="1"/>
        <v>0.3</v>
      </c>
      <c r="E24" s="26">
        <v>0</v>
      </c>
      <c r="F24" s="26">
        <v>0.3</v>
      </c>
    </row>
    <row r="25" spans="1:6" ht="17.25" customHeight="1">
      <c r="A25" s="10">
        <f t="shared" si="0"/>
        <v>25</v>
      </c>
      <c r="B25" s="24" t="s">
        <v>146</v>
      </c>
      <c r="C25" s="24" t="s">
        <v>147</v>
      </c>
      <c r="D25" s="28">
        <f t="shared" si="1"/>
        <v>3.57</v>
      </c>
      <c r="E25" s="26">
        <v>0</v>
      </c>
      <c r="F25" s="26">
        <v>3.57</v>
      </c>
    </row>
    <row r="26" spans="1:6" ht="17.25" customHeight="1">
      <c r="A26" s="10">
        <f t="shared" si="0"/>
        <v>26</v>
      </c>
      <c r="B26" s="24" t="s">
        <v>148</v>
      </c>
      <c r="C26" s="24" t="s">
        <v>149</v>
      </c>
      <c r="D26" s="28">
        <f t="shared" si="1"/>
        <v>0.7</v>
      </c>
      <c r="E26" s="26">
        <v>0</v>
      </c>
      <c r="F26" s="26">
        <v>0.7</v>
      </c>
    </row>
    <row r="27" spans="1:6" ht="17.25" customHeight="1">
      <c r="A27" s="10">
        <f t="shared" si="0"/>
        <v>27</v>
      </c>
      <c r="B27" s="24" t="s">
        <v>150</v>
      </c>
      <c r="C27" s="24" t="s">
        <v>151</v>
      </c>
      <c r="D27" s="28">
        <f t="shared" si="1"/>
        <v>0.6</v>
      </c>
      <c r="E27" s="26">
        <v>0</v>
      </c>
      <c r="F27" s="26">
        <v>0.6</v>
      </c>
    </row>
    <row r="28" spans="1:6" ht="17.25" customHeight="1">
      <c r="A28" s="10">
        <f t="shared" si="0"/>
        <v>28</v>
      </c>
      <c r="B28" s="24" t="s">
        <v>152</v>
      </c>
      <c r="C28" s="24" t="s">
        <v>153</v>
      </c>
      <c r="D28" s="28">
        <f t="shared" si="1"/>
        <v>16</v>
      </c>
      <c r="E28" s="26">
        <v>0</v>
      </c>
      <c r="F28" s="26">
        <v>16</v>
      </c>
    </row>
    <row r="29" spans="1:6" ht="17.25" customHeight="1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156</v>
      </c>
      <c r="C30" s="24" t="s">
        <v>157</v>
      </c>
      <c r="D30" s="28">
        <f t="shared" si="1"/>
        <v>0.3</v>
      </c>
      <c r="E30" s="26">
        <v>0</v>
      </c>
      <c r="F30" s="26">
        <v>0.3</v>
      </c>
    </row>
    <row r="31" spans="1:6" ht="17.25" customHeight="1">
      <c r="A31" s="10">
        <f t="shared" si="0"/>
        <v>31</v>
      </c>
      <c r="B31" s="24" t="s">
        <v>158</v>
      </c>
      <c r="C31" s="24" t="s">
        <v>159</v>
      </c>
      <c r="D31" s="28">
        <f t="shared" si="1"/>
        <v>7.07</v>
      </c>
      <c r="E31" s="26">
        <v>0</v>
      </c>
      <c r="F31" s="26">
        <v>7.07</v>
      </c>
    </row>
    <row r="32" spans="1:6" ht="17.25" customHeight="1">
      <c r="A32" s="10">
        <f t="shared" si="0"/>
        <v>32</v>
      </c>
      <c r="B32" s="24" t="s">
        <v>160</v>
      </c>
      <c r="C32" s="24" t="s">
        <v>161</v>
      </c>
      <c r="D32" s="28">
        <f t="shared" si="1"/>
        <v>19.96</v>
      </c>
      <c r="E32" s="26">
        <v>0</v>
      </c>
      <c r="F32" s="26">
        <v>19.96</v>
      </c>
    </row>
    <row r="33" spans="1:6" ht="17.25" customHeight="1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172</v>
      </c>
      <c r="C38" s="24" t="s">
        <v>173</v>
      </c>
      <c r="D38" s="28">
        <f t="shared" si="1"/>
        <v>0</v>
      </c>
      <c r="E38" s="26">
        <v>0</v>
      </c>
      <c r="F38" s="26"/>
    </row>
    <row r="39" spans="1:6" ht="17.25" customHeight="1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>
      <c r="A45" s="10">
        <f t="shared" si="0"/>
        <v>45</v>
      </c>
      <c r="B45" s="29" t="s">
        <v>186</v>
      </c>
      <c r="C45" s="29" t="s">
        <v>187</v>
      </c>
      <c r="D45" s="30">
        <f>SUM(D46:D48)</f>
        <v>1.54</v>
      </c>
      <c r="E45" s="30">
        <f>SUM(E46:E48)</f>
        <v>0</v>
      </c>
      <c r="F45" s="30">
        <f>SUM(F46:F48)</f>
        <v>1.54</v>
      </c>
    </row>
    <row r="46" spans="1:6" ht="17.25" customHeight="1">
      <c r="A46" s="10">
        <f t="shared" si="0"/>
        <v>46</v>
      </c>
      <c r="B46" s="24" t="s">
        <v>188</v>
      </c>
      <c r="C46" s="24" t="s">
        <v>189</v>
      </c>
      <c r="D46" s="28">
        <f t="shared" si="1"/>
        <v>0.7</v>
      </c>
      <c r="E46" s="26">
        <v>0</v>
      </c>
      <c r="F46" s="26">
        <v>0.7</v>
      </c>
    </row>
    <row r="47" spans="1:6" ht="17.25" customHeight="1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192</v>
      </c>
      <c r="C48" s="24" t="s">
        <v>193</v>
      </c>
      <c r="D48" s="28">
        <f t="shared" si="1"/>
        <v>0.84</v>
      </c>
      <c r="E48" s="26">
        <v>0</v>
      </c>
      <c r="F48" s="26">
        <v>0.84</v>
      </c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196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A2" sqref="A2:E2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204</v>
      </c>
      <c r="C10" s="12">
        <f>D10</f>
        <v>0</v>
      </c>
      <c r="D10" s="12">
        <v>0</v>
      </c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2019-02-19T08:07:00Z</cp:lastPrinted>
  <dcterms:created xsi:type="dcterms:W3CDTF">2018-03-01T08:53:00Z</dcterms:created>
  <dcterms:modified xsi:type="dcterms:W3CDTF">2019-02-25T03:22:16Z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