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9345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/>
</workbook>
</file>

<file path=xl/calcChain.xml><?xml version="1.0" encoding="utf-8"?>
<calcChain xmlns="http://schemas.openxmlformats.org/spreadsheetml/2006/main">
  <c r="A11" i="10"/>
  <c r="C10"/>
  <c r="C8" s="1"/>
  <c r="A10"/>
  <c r="A9"/>
  <c r="D8"/>
  <c r="A8"/>
  <c r="A7"/>
  <c r="D6"/>
  <c r="C6"/>
  <c r="A6"/>
  <c r="B4"/>
  <c r="G3"/>
  <c r="F3"/>
  <c r="E3"/>
  <c r="D3"/>
  <c r="E2"/>
  <c r="C2"/>
  <c r="B2"/>
  <c r="G1"/>
  <c r="F1"/>
  <c r="E1"/>
  <c r="D1"/>
  <c r="C1"/>
  <c r="B1"/>
  <c r="A6" i="8"/>
  <c r="E4"/>
  <c r="D4"/>
  <c r="C3"/>
  <c r="D2"/>
  <c r="B2"/>
  <c r="F1"/>
  <c r="E1"/>
  <c r="D1"/>
  <c r="C1"/>
  <c r="B1"/>
  <c r="D48" i="7"/>
  <c r="A48"/>
  <c r="D47"/>
  <c r="A47"/>
  <c r="D46"/>
  <c r="A46"/>
  <c r="F45"/>
  <c r="E45"/>
  <c r="D45"/>
  <c r="A45"/>
  <c r="D44"/>
  <c r="A44"/>
  <c r="D43"/>
  <c r="A43"/>
  <c r="D42"/>
  <c r="A42"/>
  <c r="D41"/>
  <c r="A41"/>
  <c r="D40"/>
  <c r="A40"/>
  <c r="F39"/>
  <c r="E39"/>
  <c r="D39"/>
  <c r="A39"/>
  <c r="D38"/>
  <c r="A38"/>
  <c r="D37"/>
  <c r="A37"/>
  <c r="D36"/>
  <c r="A36"/>
  <c r="D35"/>
  <c r="A35"/>
  <c r="D34"/>
  <c r="A34"/>
  <c r="D33"/>
  <c r="A33"/>
  <c r="D32"/>
  <c r="A32"/>
  <c r="D31"/>
  <c r="A31"/>
  <c r="D30"/>
  <c r="A30"/>
  <c r="D29"/>
  <c r="A29"/>
  <c r="D28"/>
  <c r="A28"/>
  <c r="D27"/>
  <c r="A27"/>
  <c r="D26"/>
  <c r="A26"/>
  <c r="D25"/>
  <c r="A25"/>
  <c r="D24"/>
  <c r="A24"/>
  <c r="D23"/>
  <c r="A23"/>
  <c r="D22"/>
  <c r="A22"/>
  <c r="D21"/>
  <c r="A21"/>
  <c r="D20"/>
  <c r="A20"/>
  <c r="D19"/>
  <c r="A19"/>
  <c r="F18"/>
  <c r="E18"/>
  <c r="D18"/>
  <c r="A18"/>
  <c r="D17"/>
  <c r="A17"/>
  <c r="D16"/>
  <c r="A16"/>
  <c r="D15"/>
  <c r="A15"/>
  <c r="D14"/>
  <c r="A14"/>
  <c r="D13"/>
  <c r="A13"/>
  <c r="D12"/>
  <c r="A12"/>
  <c r="D11"/>
  <c r="A11"/>
  <c r="D10"/>
  <c r="A10"/>
  <c r="D9"/>
  <c r="A9"/>
  <c r="D8"/>
  <c r="A8"/>
  <c r="F7"/>
  <c r="E7"/>
  <c r="D7"/>
  <c r="A7"/>
  <c r="F6"/>
  <c r="E6"/>
  <c r="D6"/>
  <c r="A6"/>
  <c r="C3"/>
  <c r="D2"/>
  <c r="B2"/>
  <c r="F1"/>
  <c r="E1"/>
  <c r="D1"/>
  <c r="C1"/>
  <c r="B1"/>
  <c r="D9" i="6"/>
  <c r="A9"/>
  <c r="F8"/>
  <c r="E8"/>
  <c r="D8"/>
  <c r="A8"/>
  <c r="F7"/>
  <c r="E7"/>
  <c r="D7"/>
  <c r="A7"/>
  <c r="F6"/>
  <c r="E6"/>
  <c r="D6"/>
  <c r="A6"/>
  <c r="E4"/>
  <c r="D4"/>
  <c r="C3"/>
  <c r="D2"/>
  <c r="B2"/>
  <c r="F1"/>
  <c r="E1"/>
  <c r="D1"/>
  <c r="C1"/>
  <c r="B1"/>
  <c r="F37" i="2"/>
  <c r="E37"/>
  <c r="C37"/>
  <c r="A37"/>
  <c r="A36"/>
  <c r="F35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E10"/>
  <c r="A10"/>
  <c r="A9"/>
  <c r="A8"/>
  <c r="A7"/>
  <c r="A6"/>
  <c r="C3"/>
  <c r="H2"/>
  <c r="F2"/>
  <c r="D2"/>
  <c r="C2"/>
  <c r="B2"/>
  <c r="H1"/>
  <c r="G1"/>
  <c r="F1"/>
  <c r="E1"/>
  <c r="D1"/>
  <c r="C1"/>
  <c r="B1"/>
  <c r="D9" i="3"/>
  <c r="A9"/>
  <c r="F8"/>
  <c r="E8"/>
  <c r="D8"/>
  <c r="A8"/>
  <c r="F7"/>
  <c r="E7"/>
  <c r="D7"/>
  <c r="A7"/>
  <c r="F6"/>
  <c r="E6"/>
  <c r="D6"/>
  <c r="A6"/>
  <c r="H4"/>
  <c r="G4"/>
  <c r="D4"/>
  <c r="C3"/>
  <c r="I2"/>
  <c r="G2"/>
  <c r="D2"/>
  <c r="C2"/>
  <c r="B2"/>
  <c r="I1"/>
  <c r="H1"/>
  <c r="G1"/>
  <c r="F1"/>
  <c r="E1"/>
  <c r="D1"/>
  <c r="C1"/>
  <c r="B1"/>
  <c r="D9" i="5"/>
  <c r="A9"/>
  <c r="E8"/>
  <c r="D8"/>
  <c r="A8"/>
  <c r="E7"/>
  <c r="D7"/>
  <c r="A7"/>
  <c r="E6"/>
  <c r="D6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E38" i="4"/>
  <c r="C38"/>
  <c r="A38"/>
  <c r="A37"/>
  <c r="A36"/>
  <c r="E35"/>
  <c r="C35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<sst xmlns="http://schemas.openxmlformats.org/spreadsheetml/2006/main" count="504" uniqueCount="206">
  <si>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</si>
  <si>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部门编码及名称：[401005016023]唐山市丰南区大新庄镇大佟庄满族小学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</si>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</sst>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9"/>
      <name val="等线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workbookViewId="0">
      <selection activeCell="C6" sqref="C6"/>
    </sheetView>
  </sheetViews>
  <sheetFormatPr defaultColWidth="7.5" defaultRowHeight="15" customHeight="1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1" customFormat="1" ht="27.75" customHeight="1">
      <c r="A1" s="36" t="s">
        <v>0</v>
      </c>
      <c r="B1" s="37" t="str">
        <f>""</f>
        <v/>
      </c>
      <c r="C1" s="37" t="str">
        <f>""</f>
        <v/>
      </c>
      <c r="D1" s="38" t="str">
        <f>""</f>
        <v/>
      </c>
      <c r="E1" s="37" t="str">
        <f>""</f>
        <v/>
      </c>
    </row>
    <row r="2" spans="1:5" s="31" customFormat="1" ht="36" customHeight="1">
      <c r="A2" s="39" t="s">
        <v>1</v>
      </c>
      <c r="B2" s="39" t="s">
        <v>2</v>
      </c>
      <c r="C2" s="39" t="str">
        <f>""</f>
        <v/>
      </c>
      <c r="D2" s="32" t="s">
        <v>2</v>
      </c>
      <c r="E2" s="33" t="s">
        <v>3</v>
      </c>
    </row>
    <row r="3" spans="1:5" s="31" customFormat="1" ht="23.25" customHeight="1">
      <c r="A3" s="40" t="s">
        <v>4</v>
      </c>
      <c r="B3" s="40" t="s">
        <v>5</v>
      </c>
      <c r="C3" s="40" t="s">
        <v>6</v>
      </c>
      <c r="D3" s="40" t="s">
        <v>7</v>
      </c>
      <c r="E3" s="40" t="str">
        <f>""</f>
        <v/>
      </c>
    </row>
    <row r="4" spans="1:5" s="31" customFormat="1" ht="23.25" customHeight="1">
      <c r="A4" s="40" t="s">
        <v>8</v>
      </c>
      <c r="B4" s="34" t="s">
        <v>9</v>
      </c>
      <c r="C4" s="34" t="s">
        <v>10</v>
      </c>
      <c r="D4" s="34" t="s">
        <v>9</v>
      </c>
      <c r="E4" s="34" t="s">
        <v>10</v>
      </c>
    </row>
    <row r="5" spans="1:5" s="31" customFormat="1" ht="16.5" customHeight="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</row>
    <row r="6" spans="1:5" ht="21" customHeight="1">
      <c r="A6" s="10">
        <f t="shared" ref="A6:A38" si="0">ROW()</f>
        <v>6</v>
      </c>
      <c r="B6" s="24" t="s">
        <v>15</v>
      </c>
      <c r="C6" s="35">
        <v>346.28</v>
      </c>
      <c r="D6" s="24" t="s">
        <v>16</v>
      </c>
      <c r="E6" s="26">
        <v>0</v>
      </c>
    </row>
    <row r="7" spans="1:5" ht="21" customHeight="1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5">
        <v>346.28</v>
      </c>
    </row>
    <row r="11" spans="1:5" ht="21" customHeight="1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>
      <c r="A35" s="10">
        <f t="shared" si="0"/>
        <v>35</v>
      </c>
      <c r="B35" s="24" t="s">
        <v>52</v>
      </c>
      <c r="C35" s="28">
        <f>C6</f>
        <v>346.28</v>
      </c>
      <c r="D35" s="24" t="s">
        <v>53</v>
      </c>
      <c r="E35" s="28">
        <f>E10</f>
        <v>346.28</v>
      </c>
    </row>
    <row r="36" spans="1:5" ht="21" customHeight="1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>
      <c r="A38" s="10">
        <f t="shared" si="0"/>
        <v>38</v>
      </c>
      <c r="B38" s="24" t="s">
        <v>58</v>
      </c>
      <c r="C38" s="28">
        <f>C35</f>
        <v>346.28</v>
      </c>
      <c r="D38" s="24" t="s">
        <v>58</v>
      </c>
      <c r="E38" s="28">
        <f>E35</f>
        <v>346.28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0" sqref="E10"/>
    </sheetView>
  </sheetViews>
  <sheetFormatPr defaultColWidth="7.5" defaultRowHeight="15" customHeight="1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>
      <c r="A1" s="41" t="s">
        <v>59</v>
      </c>
      <c r="B1" s="42" t="str">
        <f t="shared" ref="B1:K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2" t="str">
        <f t="shared" si="0"/>
        <v/>
      </c>
      <c r="I1" s="42" t="str">
        <f t="shared" si="0"/>
        <v/>
      </c>
      <c r="J1" s="43" t="str">
        <f t="shared" si="0"/>
        <v/>
      </c>
      <c r="K1" s="42" t="str">
        <f t="shared" si="0"/>
        <v/>
      </c>
    </row>
    <row r="2" spans="1:11" s="13" customFormat="1" ht="1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2" t="str">
        <f>""</f>
        <v/>
      </c>
      <c r="F2" s="44" t="s">
        <v>60</v>
      </c>
      <c r="G2" s="42" t="str">
        <f>""</f>
        <v/>
      </c>
      <c r="H2" s="43" t="s">
        <v>2</v>
      </c>
      <c r="I2" s="42" t="str">
        <f>""</f>
        <v/>
      </c>
      <c r="J2" s="43" t="s">
        <v>3</v>
      </c>
      <c r="K2" s="42" t="str">
        <f>""</f>
        <v/>
      </c>
    </row>
    <row r="3" spans="1:11" s="13" customFormat="1" ht="19.5" customHeight="1">
      <c r="A3" s="45" t="s">
        <v>4</v>
      </c>
      <c r="B3" s="45" t="s">
        <v>61</v>
      </c>
      <c r="C3" s="45" t="str">
        <f>""</f>
        <v/>
      </c>
      <c r="D3" s="45" t="s">
        <v>62</v>
      </c>
      <c r="E3" s="45" t="s">
        <v>63</v>
      </c>
      <c r="F3" s="45" t="s">
        <v>64</v>
      </c>
      <c r="G3" s="45" t="s">
        <v>65</v>
      </c>
      <c r="H3" s="45" t="str">
        <f>""</f>
        <v/>
      </c>
      <c r="I3" s="45" t="s">
        <v>66</v>
      </c>
      <c r="J3" s="45" t="s">
        <v>67</v>
      </c>
      <c r="K3" s="45" t="s">
        <v>68</v>
      </c>
    </row>
    <row r="4" spans="1:11" s="13" customFormat="1" ht="27.7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71</v>
      </c>
      <c r="F4" s="45" t="s">
        <v>72</v>
      </c>
      <c r="G4" s="23" t="s">
        <v>71</v>
      </c>
      <c r="H4" s="23" t="s">
        <v>73</v>
      </c>
      <c r="I4" s="45" t="str">
        <f>""</f>
        <v/>
      </c>
      <c r="J4" s="45" t="str">
        <f>""</f>
        <v/>
      </c>
      <c r="K4" s="45" t="s">
        <v>74</v>
      </c>
    </row>
    <row r="5" spans="1:11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>
      <c r="A6" s="10">
        <f>ROW()</f>
        <v>6</v>
      </c>
      <c r="B6" s="27" t="s">
        <v>29</v>
      </c>
      <c r="C6" s="27" t="s">
        <v>81</v>
      </c>
      <c r="D6" s="28">
        <f>E6</f>
        <v>346.28</v>
      </c>
      <c r="E6" s="28">
        <f>E7</f>
        <v>346.28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>
      <c r="A7" s="10">
        <f>ROW()</f>
        <v>7</v>
      </c>
      <c r="B7" s="27" t="s">
        <v>82</v>
      </c>
      <c r="C7" s="27" t="s">
        <v>83</v>
      </c>
      <c r="D7" s="28">
        <f t="shared" ref="D7:D9" si="1">E7</f>
        <v>346.28</v>
      </c>
      <c r="E7" s="28">
        <f>+E8</f>
        <v>346.28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>
      <c r="A8" s="10">
        <f>ROW()</f>
        <v>8</v>
      </c>
      <c r="B8" s="29" t="s">
        <v>84</v>
      </c>
      <c r="C8" s="29" t="s">
        <v>85</v>
      </c>
      <c r="D8" s="28">
        <f t="shared" si="1"/>
        <v>346.28</v>
      </c>
      <c r="E8" s="30">
        <f>SUM(E9:E9)</f>
        <v>346.28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>
      <c r="A9" s="10">
        <f>ROW()</f>
        <v>9</v>
      </c>
      <c r="B9" s="24" t="s">
        <v>86</v>
      </c>
      <c r="C9" s="24" t="s">
        <v>87</v>
      </c>
      <c r="D9" s="28">
        <f t="shared" si="1"/>
        <v>346.28</v>
      </c>
      <c r="E9" s="26">
        <v>346.28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G21" sqref="G21"/>
    </sheetView>
  </sheetViews>
  <sheetFormatPr defaultColWidth="7.5" defaultRowHeight="15" customHeight="1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>
      <c r="A1" s="41" t="s">
        <v>88</v>
      </c>
      <c r="B1" s="42" t="str">
        <f t="shared" ref="B1:I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2" t="str">
        <f t="shared" si="0"/>
        <v/>
      </c>
      <c r="H1" s="43" t="str">
        <f t="shared" si="0"/>
        <v/>
      </c>
      <c r="I1" s="42" t="str">
        <f t="shared" si="0"/>
        <v/>
      </c>
    </row>
    <row r="2" spans="1:9" s="13" customFormat="1" ht="22.5" customHeight="1">
      <c r="A2" s="44" t="s">
        <v>1</v>
      </c>
      <c r="B2" s="42" t="str">
        <f>""</f>
        <v/>
      </c>
      <c r="C2" s="42" t="str">
        <f>""</f>
        <v/>
      </c>
      <c r="D2" s="42" t="str">
        <f>""</f>
        <v/>
      </c>
      <c r="E2" s="44" t="s">
        <v>60</v>
      </c>
      <c r="F2" s="43" t="s">
        <v>2</v>
      </c>
      <c r="G2" s="42" t="str">
        <f>""</f>
        <v/>
      </c>
      <c r="H2" s="43" t="s">
        <v>3</v>
      </c>
      <c r="I2" s="42" t="str">
        <f>""</f>
        <v/>
      </c>
    </row>
    <row r="3" spans="1:9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89</v>
      </c>
      <c r="E3" s="45" t="s">
        <v>90</v>
      </c>
      <c r="F3" s="45" t="s">
        <v>91</v>
      </c>
      <c r="G3" s="45" t="s">
        <v>92</v>
      </c>
      <c r="H3" s="45" t="s">
        <v>93</v>
      </c>
      <c r="I3" s="45" t="s">
        <v>94</v>
      </c>
    </row>
    <row r="4" spans="1:9" s="13" customFormat="1" ht="23.2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">
        <v>72</v>
      </c>
      <c r="F4" s="45" t="s">
        <v>95</v>
      </c>
      <c r="G4" s="45" t="str">
        <f>""</f>
        <v/>
      </c>
      <c r="H4" s="45" t="str">
        <f>""</f>
        <v/>
      </c>
      <c r="I4" s="45" t="s">
        <v>74</v>
      </c>
    </row>
    <row r="5" spans="1:9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>
      <c r="A6" s="10">
        <f>ROW()</f>
        <v>6</v>
      </c>
      <c r="B6" s="27" t="s">
        <v>29</v>
      </c>
      <c r="C6" s="27" t="s">
        <v>81</v>
      </c>
      <c r="D6" s="28">
        <f>E6+F6</f>
        <v>346.28</v>
      </c>
      <c r="E6" s="28">
        <f>E7</f>
        <v>343.04</v>
      </c>
      <c r="F6" s="28">
        <f>F7</f>
        <v>3.24</v>
      </c>
      <c r="G6" s="26">
        <v>0</v>
      </c>
      <c r="H6" s="26">
        <v>0</v>
      </c>
      <c r="I6" s="26">
        <v>0</v>
      </c>
    </row>
    <row r="7" spans="1:9" ht="16.5" customHeight="1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346.28</v>
      </c>
      <c r="E7" s="28">
        <f>E8</f>
        <v>343.04</v>
      </c>
      <c r="F7" s="28">
        <f>F8</f>
        <v>3.24</v>
      </c>
      <c r="G7" s="26">
        <v>0</v>
      </c>
      <c r="H7" s="26">
        <v>0</v>
      </c>
      <c r="I7" s="26">
        <v>0</v>
      </c>
    </row>
    <row r="8" spans="1:9" ht="16.5" customHeight="1">
      <c r="A8" s="10">
        <f>ROW()</f>
        <v>8</v>
      </c>
      <c r="B8" s="29" t="s">
        <v>84</v>
      </c>
      <c r="C8" s="29" t="s">
        <v>85</v>
      </c>
      <c r="D8" s="28">
        <f t="shared" si="1"/>
        <v>346.28</v>
      </c>
      <c r="E8" s="30">
        <f>SUM(E9:E9)</f>
        <v>343.04</v>
      </c>
      <c r="F8" s="30">
        <f>SUM(F9:F9)</f>
        <v>3.24</v>
      </c>
      <c r="G8" s="26">
        <v>0</v>
      </c>
      <c r="H8" s="26">
        <v>0</v>
      </c>
      <c r="I8" s="26">
        <v>0</v>
      </c>
    </row>
    <row r="9" spans="1:9" ht="16.5" customHeight="1">
      <c r="A9" s="10">
        <f>ROW()</f>
        <v>9</v>
      </c>
      <c r="B9" s="24" t="s">
        <v>86</v>
      </c>
      <c r="C9" s="24" t="s">
        <v>87</v>
      </c>
      <c r="D9" s="28">
        <f t="shared" si="1"/>
        <v>346.28</v>
      </c>
      <c r="E9" s="26">
        <v>343.04</v>
      </c>
      <c r="F9" s="26">
        <v>3.24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C6" sqref="C6"/>
    </sheetView>
  </sheetViews>
  <sheetFormatPr defaultColWidth="7.5" defaultRowHeight="15" customHeight="1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>
      <c r="A1" s="41" t="s">
        <v>96</v>
      </c>
      <c r="B1" s="42" t="str">
        <f t="shared" ref="B1:H1" si="0">""</f>
        <v/>
      </c>
      <c r="C1" s="42" t="str">
        <f t="shared" si="0"/>
        <v/>
      </c>
      <c r="D1" s="42" t="str">
        <f t="shared" si="0"/>
        <v/>
      </c>
      <c r="E1" s="42" t="str">
        <f t="shared" si="0"/>
        <v/>
      </c>
      <c r="F1" s="42" t="str">
        <f t="shared" si="0"/>
        <v/>
      </c>
      <c r="G1" s="43" t="str">
        <f t="shared" si="0"/>
        <v/>
      </c>
      <c r="H1" s="42" t="str">
        <f t="shared" si="0"/>
        <v/>
      </c>
    </row>
    <row r="2" spans="1:8" s="13" customFormat="1" ht="45.75" customHeight="1">
      <c r="A2" s="46" t="s">
        <v>1</v>
      </c>
      <c r="B2" s="47" t="str">
        <f>""</f>
        <v/>
      </c>
      <c r="C2" s="47" t="str">
        <f>""</f>
        <v/>
      </c>
      <c r="D2" s="47" t="str">
        <f>""</f>
        <v/>
      </c>
      <c r="E2" s="48" t="s">
        <v>2</v>
      </c>
      <c r="F2" s="47" t="str">
        <f>""</f>
        <v/>
      </c>
      <c r="G2" s="48" t="s">
        <v>3</v>
      </c>
      <c r="H2" s="47" t="str">
        <f>""</f>
        <v/>
      </c>
    </row>
    <row r="3" spans="1:8" s="13" customFormat="1" ht="18" customHeight="1">
      <c r="A3" s="45" t="s">
        <v>4</v>
      </c>
      <c r="B3" s="45" t="s">
        <v>5</v>
      </c>
      <c r="C3" s="45" t="str">
        <f>""</f>
        <v/>
      </c>
      <c r="D3" s="45" t="s">
        <v>7</v>
      </c>
      <c r="E3" s="45" t="s">
        <v>65</v>
      </c>
      <c r="F3" s="45" t="s">
        <v>66</v>
      </c>
      <c r="G3" s="45" t="s">
        <v>67</v>
      </c>
      <c r="H3" s="45" t="s">
        <v>68</v>
      </c>
    </row>
    <row r="4" spans="1:8" s="13" customFormat="1" ht="62.25" customHeight="1">
      <c r="A4" s="45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>
      <c r="A6" s="10">
        <f t="shared" ref="A6:A37" si="1">ROW()</f>
        <v>6</v>
      </c>
      <c r="B6" s="24" t="s">
        <v>101</v>
      </c>
      <c r="C6" s="26">
        <v>346.28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346.28</v>
      </c>
      <c r="F10" s="26">
        <v>346.28</v>
      </c>
      <c r="G10" s="26">
        <v>0</v>
      </c>
      <c r="H10" s="26">
        <v>0</v>
      </c>
    </row>
    <row r="11" spans="1:8" ht="18" customHeight="1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>
      <c r="A35" s="10">
        <f t="shared" si="1"/>
        <v>35</v>
      </c>
      <c r="B35" s="24" t="s">
        <v>52</v>
      </c>
      <c r="C35" s="28">
        <f>C6</f>
        <v>346.28</v>
      </c>
      <c r="D35" s="24" t="s">
        <v>53</v>
      </c>
      <c r="E35" s="28">
        <f>E10</f>
        <v>346.28</v>
      </c>
      <c r="F35" s="28">
        <f>F10</f>
        <v>346.28</v>
      </c>
      <c r="G35" s="26">
        <v>0</v>
      </c>
      <c r="H35" s="26">
        <v>0</v>
      </c>
    </row>
    <row r="36" spans="1:8" ht="18" customHeight="1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>
      <c r="A37" s="10">
        <f t="shared" si="1"/>
        <v>37</v>
      </c>
      <c r="B37" s="24" t="s">
        <v>58</v>
      </c>
      <c r="C37" s="28">
        <f>C35</f>
        <v>346.28</v>
      </c>
      <c r="D37" s="24" t="s">
        <v>58</v>
      </c>
      <c r="E37" s="28">
        <f>E35</f>
        <v>346.28</v>
      </c>
      <c r="F37" s="28">
        <f>F35</f>
        <v>346.28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J19" sqref="J19"/>
    </sheetView>
  </sheetViews>
  <sheetFormatPr defaultColWidth="7.5" defaultRowHeight="15" customHeight="1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>
      <c r="A1" s="41" t="s">
        <v>105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26.25" customHeight="1">
      <c r="A2" s="44" t="s">
        <v>1</v>
      </c>
      <c r="B2" s="42" t="str">
        <f>""</f>
        <v/>
      </c>
      <c r="C2" s="43" t="s">
        <v>2</v>
      </c>
      <c r="D2" s="42" t="str">
        <f>""</f>
        <v/>
      </c>
      <c r="E2" s="14" t="s">
        <v>2</v>
      </c>
      <c r="F2" s="14" t="s">
        <v>3</v>
      </c>
    </row>
    <row r="3" spans="1:6" s="13" customFormat="1" ht="15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15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>
      <c r="A6" s="10">
        <f>ROW()</f>
        <v>6</v>
      </c>
      <c r="B6" s="27" t="s">
        <v>29</v>
      </c>
      <c r="C6" s="27" t="s">
        <v>81</v>
      </c>
      <c r="D6" s="28">
        <f>E6+F6</f>
        <v>346.28</v>
      </c>
      <c r="E6" s="28">
        <f>E7</f>
        <v>343.04</v>
      </c>
      <c r="F6" s="28">
        <f>F7</f>
        <v>3.24</v>
      </c>
    </row>
    <row r="7" spans="1:6" ht="16.5" customHeight="1">
      <c r="A7" s="10">
        <f>ROW()</f>
        <v>7</v>
      </c>
      <c r="B7" s="27" t="s">
        <v>82</v>
      </c>
      <c r="C7" s="27" t="s">
        <v>83</v>
      </c>
      <c r="D7" s="28">
        <f t="shared" ref="D7:D9" si="0">E7+F7</f>
        <v>346.28</v>
      </c>
      <c r="E7" s="28">
        <f>E8</f>
        <v>343.04</v>
      </c>
      <c r="F7" s="28">
        <f>F8</f>
        <v>3.24</v>
      </c>
    </row>
    <row r="8" spans="1:6" ht="16.5" customHeight="1">
      <c r="A8" s="10">
        <f>ROW()</f>
        <v>8</v>
      </c>
      <c r="B8" s="29" t="s">
        <v>84</v>
      </c>
      <c r="C8" s="29" t="s">
        <v>85</v>
      </c>
      <c r="D8" s="30">
        <f>SUM(D9:D9)</f>
        <v>346.28</v>
      </c>
      <c r="E8" s="30">
        <f>SUM(E9:E9)</f>
        <v>343.04</v>
      </c>
      <c r="F8" s="30">
        <f>SUM(F9:F9)</f>
        <v>3.24</v>
      </c>
    </row>
    <row r="9" spans="1:6" ht="16.5" customHeight="1">
      <c r="A9" s="10">
        <f>ROW()</f>
        <v>9</v>
      </c>
      <c r="B9" s="24" t="s">
        <v>86</v>
      </c>
      <c r="C9" s="24" t="s">
        <v>87</v>
      </c>
      <c r="D9" s="28">
        <f t="shared" si="0"/>
        <v>346.28</v>
      </c>
      <c r="E9" s="26">
        <v>343.04</v>
      </c>
      <c r="F9" s="26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30" sqref="F30"/>
    </sheetView>
  </sheetViews>
  <sheetFormatPr defaultColWidth="7.5" defaultRowHeight="11.25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>
      <c r="A1" s="41" t="s">
        <v>106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19.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90</v>
      </c>
      <c r="E3" s="45" t="s">
        <v>90</v>
      </c>
      <c r="F3" s="45" t="s">
        <v>91</v>
      </c>
    </row>
    <row r="4" spans="1:6" s="13" customFormat="1" ht="18" customHeight="1">
      <c r="A4" s="45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343.04</v>
      </c>
      <c r="E6" s="28">
        <f>E7+E18+E39+E45</f>
        <v>293.95</v>
      </c>
      <c r="F6" s="28">
        <f>F7+F18+F39+F45</f>
        <v>49.09</v>
      </c>
    </row>
    <row r="7" spans="1:6" ht="17.25" customHeight="1">
      <c r="A7" s="10">
        <f t="shared" si="0"/>
        <v>7</v>
      </c>
      <c r="B7" s="29" t="s">
        <v>110</v>
      </c>
      <c r="C7" s="29" t="s">
        <v>111</v>
      </c>
      <c r="D7" s="30">
        <f>SUM(D8:D17)</f>
        <v>293.92</v>
      </c>
      <c r="E7" s="30">
        <f>SUM(E8:E17)</f>
        <v>293.92</v>
      </c>
      <c r="F7" s="30">
        <f>SUM(F8:F17)</f>
        <v>0</v>
      </c>
    </row>
    <row r="8" spans="1:6" ht="17.25" customHeight="1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92.4</v>
      </c>
      <c r="E8" s="26">
        <v>92.4</v>
      </c>
      <c r="F8" s="26">
        <v>0</v>
      </c>
    </row>
    <row r="9" spans="1:6" ht="17.25" customHeight="1">
      <c r="A9" s="10">
        <f t="shared" si="0"/>
        <v>9</v>
      </c>
      <c r="B9" s="24" t="s">
        <v>114</v>
      </c>
      <c r="C9" s="24" t="s">
        <v>115</v>
      </c>
      <c r="D9" s="28">
        <f t="shared" si="1"/>
        <v>27.68</v>
      </c>
      <c r="E9" s="26">
        <v>27.68</v>
      </c>
      <c r="F9" s="26">
        <v>0</v>
      </c>
    </row>
    <row r="10" spans="1:6" ht="17.25" customHeight="1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>
      <c r="A11" s="10">
        <f t="shared" si="0"/>
        <v>11</v>
      </c>
      <c r="B11" s="24" t="s">
        <v>118</v>
      </c>
      <c r="C11" s="24" t="s">
        <v>119</v>
      </c>
      <c r="D11" s="28">
        <f t="shared" si="1"/>
        <v>90</v>
      </c>
      <c r="E11" s="26">
        <v>90</v>
      </c>
      <c r="F11" s="26">
        <v>0</v>
      </c>
    </row>
    <row r="12" spans="1:6" ht="17.25" customHeight="1">
      <c r="A12" s="10">
        <f t="shared" si="0"/>
        <v>12</v>
      </c>
      <c r="B12" s="24" t="s">
        <v>120</v>
      </c>
      <c r="C12" s="24" t="s">
        <v>121</v>
      </c>
      <c r="D12" s="28">
        <f t="shared" si="1"/>
        <v>34</v>
      </c>
      <c r="E12" s="26">
        <v>34</v>
      </c>
      <c r="F12" s="26">
        <v>0</v>
      </c>
    </row>
    <row r="13" spans="1:6" ht="17.25" customHeight="1">
      <c r="A13" s="10">
        <f t="shared" si="0"/>
        <v>13</v>
      </c>
      <c r="B13" s="24" t="s">
        <v>122</v>
      </c>
      <c r="C13" s="24" t="s">
        <v>123</v>
      </c>
      <c r="D13" s="28">
        <f t="shared" si="1"/>
        <v>12.5</v>
      </c>
      <c r="E13" s="26">
        <v>12.5</v>
      </c>
      <c r="F13" s="26">
        <v>0</v>
      </c>
    </row>
    <row r="14" spans="1:6" ht="17.25" customHeight="1">
      <c r="A14" s="10">
        <f t="shared" si="0"/>
        <v>14</v>
      </c>
      <c r="B14" s="24" t="s">
        <v>124</v>
      </c>
      <c r="C14" s="24" t="s">
        <v>125</v>
      </c>
      <c r="D14" s="28">
        <f t="shared" si="1"/>
        <v>14</v>
      </c>
      <c r="E14" s="26">
        <v>14</v>
      </c>
      <c r="F14" s="26">
        <v>0</v>
      </c>
    </row>
    <row r="15" spans="1:6" ht="17.25" customHeight="1">
      <c r="A15" s="10">
        <f t="shared" si="0"/>
        <v>15</v>
      </c>
      <c r="B15" s="24" t="s">
        <v>126</v>
      </c>
      <c r="C15" s="24" t="s">
        <v>127</v>
      </c>
      <c r="D15" s="28">
        <f t="shared" si="1"/>
        <v>3.34</v>
      </c>
      <c r="E15" s="26">
        <v>3.34</v>
      </c>
      <c r="F15" s="26">
        <v>0</v>
      </c>
    </row>
    <row r="16" spans="1:6" ht="17.25" customHeight="1">
      <c r="A16" s="10">
        <f t="shared" si="0"/>
        <v>16</v>
      </c>
      <c r="B16" s="24" t="s">
        <v>128</v>
      </c>
      <c r="C16" s="24" t="s">
        <v>129</v>
      </c>
      <c r="D16" s="28">
        <f t="shared" si="1"/>
        <v>20</v>
      </c>
      <c r="E16" s="26">
        <v>20</v>
      </c>
      <c r="F16" s="26">
        <v>0</v>
      </c>
    </row>
    <row r="17" spans="1:6" ht="17.25" customHeight="1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>
      <c r="A18" s="10">
        <f t="shared" si="0"/>
        <v>18</v>
      </c>
      <c r="B18" s="29" t="s">
        <v>132</v>
      </c>
      <c r="C18" s="29" t="s">
        <v>133</v>
      </c>
      <c r="D18" s="30">
        <f>SUM(D19:D38)</f>
        <v>48.44</v>
      </c>
      <c r="E18" s="30">
        <f>SUM(E19:E38)</f>
        <v>0</v>
      </c>
      <c r="F18" s="30">
        <f>SUM(F19:F38)</f>
        <v>48.44</v>
      </c>
    </row>
    <row r="19" spans="1:6" ht="17.25" customHeight="1">
      <c r="A19" s="10">
        <f t="shared" si="0"/>
        <v>19</v>
      </c>
      <c r="B19" s="24" t="s">
        <v>134</v>
      </c>
      <c r="C19" s="24" t="s">
        <v>135</v>
      </c>
      <c r="D19" s="28">
        <f t="shared" si="1"/>
        <v>2.67</v>
      </c>
      <c r="E19" s="26">
        <v>0</v>
      </c>
      <c r="F19" s="26">
        <v>2.67</v>
      </c>
    </row>
    <row r="20" spans="1:6" ht="17.25" customHeight="1">
      <c r="A20" s="10">
        <f t="shared" si="0"/>
        <v>20</v>
      </c>
      <c r="B20" s="24" t="s">
        <v>136</v>
      </c>
      <c r="C20" s="24" t="s">
        <v>137</v>
      </c>
      <c r="D20" s="28">
        <f t="shared" si="1"/>
        <v>1.1499999999999999</v>
      </c>
      <c r="E20" s="26">
        <v>0</v>
      </c>
      <c r="F20" s="26">
        <v>1.1499999999999999</v>
      </c>
    </row>
    <row r="21" spans="1:6" ht="17.25" customHeight="1">
      <c r="A21" s="10">
        <f t="shared" si="0"/>
        <v>21</v>
      </c>
      <c r="B21" s="24" t="s">
        <v>138</v>
      </c>
      <c r="C21" s="24" t="s">
        <v>139</v>
      </c>
      <c r="D21" s="28">
        <f t="shared" si="1"/>
        <v>0</v>
      </c>
      <c r="E21" s="26">
        <v>0</v>
      </c>
      <c r="F21" s="26"/>
    </row>
    <row r="22" spans="1:6" ht="17.25" customHeight="1">
      <c r="A22" s="10">
        <f t="shared" si="0"/>
        <v>22</v>
      </c>
      <c r="B22" s="24" t="s">
        <v>140</v>
      </c>
      <c r="C22" s="24" t="s">
        <v>141</v>
      </c>
      <c r="D22" s="28">
        <f t="shared" si="1"/>
        <v>0</v>
      </c>
      <c r="E22" s="26">
        <v>0</v>
      </c>
      <c r="F22" s="26"/>
    </row>
    <row r="23" spans="1:6" ht="17.25" customHeight="1">
      <c r="A23" s="10">
        <f t="shared" si="0"/>
        <v>23</v>
      </c>
      <c r="B23" s="24" t="s">
        <v>142</v>
      </c>
      <c r="C23" s="24" t="s">
        <v>143</v>
      </c>
      <c r="D23" s="28">
        <f t="shared" si="1"/>
        <v>1.37</v>
      </c>
      <c r="E23" s="26">
        <v>0</v>
      </c>
      <c r="F23" s="26">
        <v>1.37</v>
      </c>
    </row>
    <row r="24" spans="1:6" ht="17.25" customHeight="1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0.05</v>
      </c>
      <c r="E24" s="26">
        <v>0</v>
      </c>
      <c r="F24" s="26">
        <v>0.05</v>
      </c>
    </row>
    <row r="25" spans="1:6" ht="17.25" customHeight="1">
      <c r="A25" s="10">
        <f t="shared" si="0"/>
        <v>25</v>
      </c>
      <c r="B25" s="24" t="s">
        <v>146</v>
      </c>
      <c r="C25" s="24" t="s">
        <v>147</v>
      </c>
      <c r="D25" s="28">
        <f t="shared" si="1"/>
        <v>13.92</v>
      </c>
      <c r="E25" s="26">
        <v>0</v>
      </c>
      <c r="F25" s="26">
        <v>13.92</v>
      </c>
    </row>
    <row r="26" spans="1:6" ht="17.25" customHeight="1">
      <c r="A26" s="10">
        <f t="shared" si="0"/>
        <v>26</v>
      </c>
      <c r="B26" s="24" t="s">
        <v>148</v>
      </c>
      <c r="C26" s="24" t="s">
        <v>149</v>
      </c>
      <c r="D26" s="28">
        <f t="shared" si="1"/>
        <v>1.76</v>
      </c>
      <c r="E26" s="26">
        <v>0</v>
      </c>
      <c r="F26" s="26">
        <v>1.76</v>
      </c>
    </row>
    <row r="27" spans="1:6" ht="17.25" customHeight="1">
      <c r="A27" s="10">
        <f t="shared" si="0"/>
        <v>27</v>
      </c>
      <c r="B27" s="24" t="s">
        <v>150</v>
      </c>
      <c r="C27" s="24" t="s">
        <v>151</v>
      </c>
      <c r="D27" s="28">
        <f t="shared" si="1"/>
        <v>0.7</v>
      </c>
      <c r="E27" s="26">
        <v>0</v>
      </c>
      <c r="F27" s="26">
        <v>0.7</v>
      </c>
    </row>
    <row r="28" spans="1:6" ht="17.25" customHeight="1">
      <c r="A28" s="10">
        <f t="shared" si="0"/>
        <v>28</v>
      </c>
      <c r="B28" s="24" t="s">
        <v>152</v>
      </c>
      <c r="C28" s="24" t="s">
        <v>153</v>
      </c>
      <c r="D28" s="28">
        <f t="shared" si="1"/>
        <v>3.54</v>
      </c>
      <c r="E28" s="26">
        <v>0</v>
      </c>
      <c r="F28" s="26">
        <v>3.54</v>
      </c>
    </row>
    <row r="29" spans="1:6" ht="17.25" customHeight="1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>
      <c r="A30" s="10">
        <f t="shared" si="0"/>
        <v>30</v>
      </c>
      <c r="B30" s="24" t="s">
        <v>156</v>
      </c>
      <c r="C30" s="24" t="s">
        <v>157</v>
      </c>
      <c r="D30" s="28">
        <f t="shared" si="1"/>
        <v>1.25</v>
      </c>
      <c r="E30" s="26">
        <v>0</v>
      </c>
      <c r="F30" s="26">
        <v>1.25</v>
      </c>
    </row>
    <row r="31" spans="1:6" ht="17.25" customHeight="1">
      <c r="A31" s="10">
        <f t="shared" si="0"/>
        <v>31</v>
      </c>
      <c r="B31" s="24" t="s">
        <v>158</v>
      </c>
      <c r="C31" s="24" t="s">
        <v>159</v>
      </c>
      <c r="D31" s="28">
        <f t="shared" si="1"/>
        <v>0.6</v>
      </c>
      <c r="E31" s="26">
        <v>0</v>
      </c>
      <c r="F31" s="26">
        <v>0.6</v>
      </c>
    </row>
    <row r="32" spans="1:6" ht="17.25" customHeight="1">
      <c r="A32" s="10">
        <f t="shared" si="0"/>
        <v>32</v>
      </c>
      <c r="B32" s="24" t="s">
        <v>160</v>
      </c>
      <c r="C32" s="24" t="s">
        <v>161</v>
      </c>
      <c r="D32" s="28">
        <f t="shared" si="1"/>
        <v>15.6</v>
      </c>
      <c r="E32" s="26">
        <v>0</v>
      </c>
      <c r="F32" s="26">
        <v>15.6</v>
      </c>
    </row>
    <row r="33" spans="1:6" ht="17.25" customHeight="1">
      <c r="A33" s="10">
        <f t="shared" si="0"/>
        <v>33</v>
      </c>
      <c r="B33" s="24" t="s">
        <v>162</v>
      </c>
      <c r="C33" s="24" t="s">
        <v>163</v>
      </c>
      <c r="D33" s="28">
        <f t="shared" si="1"/>
        <v>0.08</v>
      </c>
      <c r="E33" s="26">
        <v>0</v>
      </c>
      <c r="F33" s="26">
        <v>0.08</v>
      </c>
    </row>
    <row r="34" spans="1:6" ht="17.25" customHeight="1">
      <c r="A34" s="10">
        <f t="shared" si="0"/>
        <v>34</v>
      </c>
      <c r="B34" s="24" t="s">
        <v>164</v>
      </c>
      <c r="C34" s="24" t="s">
        <v>165</v>
      </c>
      <c r="D34" s="28">
        <f t="shared" si="1"/>
        <v>3.33</v>
      </c>
      <c r="E34" s="26">
        <v>0</v>
      </c>
      <c r="F34" s="26">
        <v>3.33</v>
      </c>
    </row>
    <row r="35" spans="1:6" ht="17.25" customHeight="1">
      <c r="A35" s="10">
        <f t="shared" si="0"/>
        <v>35</v>
      </c>
      <c r="B35" s="24" t="s">
        <v>166</v>
      </c>
      <c r="C35" s="24" t="s">
        <v>167</v>
      </c>
      <c r="D35" s="28">
        <f t="shared" si="1"/>
        <v>2.09</v>
      </c>
      <c r="E35" s="26">
        <v>0</v>
      </c>
      <c r="F35" s="26">
        <v>2.09</v>
      </c>
    </row>
    <row r="36" spans="1:6" ht="17.25" customHeight="1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>
      <c r="A38" s="10">
        <f t="shared" si="0"/>
        <v>38</v>
      </c>
      <c r="B38" s="24" t="s">
        <v>172</v>
      </c>
      <c r="C38" s="24" t="s">
        <v>173</v>
      </c>
      <c r="D38" s="28">
        <f t="shared" si="1"/>
        <v>0.33</v>
      </c>
      <c r="E38" s="26">
        <v>0</v>
      </c>
      <c r="F38" s="26">
        <v>0.33</v>
      </c>
    </row>
    <row r="39" spans="1:6" ht="17.25" customHeight="1">
      <c r="A39" s="10">
        <f t="shared" si="0"/>
        <v>39</v>
      </c>
      <c r="B39" s="29" t="s">
        <v>174</v>
      </c>
      <c r="C39" s="29" t="s">
        <v>175</v>
      </c>
      <c r="D39" s="30">
        <f>SUM(D40:D44)</f>
        <v>0.03</v>
      </c>
      <c r="E39" s="30">
        <f>SUM(E40:E44)</f>
        <v>0.03</v>
      </c>
      <c r="F39" s="30">
        <f>SUM(F40:F44)</f>
        <v>0</v>
      </c>
    </row>
    <row r="40" spans="1:6" ht="17.25" customHeight="1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>
      <c r="A44" s="10">
        <f t="shared" si="0"/>
        <v>44</v>
      </c>
      <c r="B44" s="24" t="s">
        <v>184</v>
      </c>
      <c r="C44" s="24" t="s">
        <v>185</v>
      </c>
      <c r="D44" s="28">
        <f t="shared" si="1"/>
        <v>0.03</v>
      </c>
      <c r="E44" s="26">
        <v>0.03</v>
      </c>
      <c r="F44" s="26">
        <v>0</v>
      </c>
    </row>
    <row r="45" spans="1:6" ht="17.25" customHeight="1">
      <c r="A45" s="10">
        <f t="shared" si="0"/>
        <v>45</v>
      </c>
      <c r="B45" s="29" t="s">
        <v>186</v>
      </c>
      <c r="C45" s="29" t="s">
        <v>187</v>
      </c>
      <c r="D45" s="30">
        <f>SUM(D46:D48)</f>
        <v>0.65</v>
      </c>
      <c r="E45" s="30">
        <f>SUM(E46:E48)</f>
        <v>0</v>
      </c>
      <c r="F45" s="30">
        <f>SUM(F46:F48)</f>
        <v>0.65</v>
      </c>
    </row>
    <row r="46" spans="1:6" ht="17.25" customHeight="1">
      <c r="A46" s="10">
        <f t="shared" si="0"/>
        <v>46</v>
      </c>
      <c r="B46" s="24" t="s">
        <v>188</v>
      </c>
      <c r="C46" s="24" t="s">
        <v>189</v>
      </c>
      <c r="D46" s="28">
        <f t="shared" si="1"/>
        <v>0.65</v>
      </c>
      <c r="E46" s="26">
        <v>0</v>
      </c>
      <c r="F46" s="26">
        <v>0.65</v>
      </c>
    </row>
    <row r="47" spans="1:6" ht="17.25" customHeight="1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22047244094499" right="0.23622047244094499" top="0.74803149606299202" bottom="0.55118110236220497" header="0.31496062992126" footer="0.3149606299212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>
      <c r="A1" s="41" t="s">
        <v>194</v>
      </c>
      <c r="B1" s="42" t="str">
        <f>""</f>
        <v/>
      </c>
      <c r="C1" s="42" t="str">
        <f>""</f>
        <v/>
      </c>
      <c r="D1" s="42" t="str">
        <f>""</f>
        <v/>
      </c>
      <c r="E1" s="43" t="str">
        <f>""</f>
        <v/>
      </c>
      <c r="F1" s="42" t="str">
        <f>""</f>
        <v/>
      </c>
    </row>
    <row r="2" spans="1:6" s="13" customFormat="1" ht="39.75" customHeight="1">
      <c r="A2" s="46" t="s">
        <v>1</v>
      </c>
      <c r="B2" s="47" t="str">
        <f>""</f>
        <v/>
      </c>
      <c r="C2" s="48" t="s">
        <v>2</v>
      </c>
      <c r="D2" s="47" t="str">
        <f>""</f>
        <v/>
      </c>
      <c r="E2" s="22" t="s">
        <v>2</v>
      </c>
      <c r="F2" s="22" t="s">
        <v>3</v>
      </c>
    </row>
    <row r="3" spans="1:6" s="13" customFormat="1" ht="18" customHeight="1">
      <c r="A3" s="45" t="s">
        <v>4</v>
      </c>
      <c r="B3" s="45" t="s">
        <v>61</v>
      </c>
      <c r="C3" s="45" t="str">
        <f>""</f>
        <v/>
      </c>
      <c r="D3" s="45" t="s">
        <v>81</v>
      </c>
      <c r="E3" s="45" t="s">
        <v>90</v>
      </c>
      <c r="F3" s="45" t="s">
        <v>91</v>
      </c>
    </row>
    <row r="4" spans="1:6" s="13" customFormat="1" ht="30" customHeight="1">
      <c r="A4" s="45" t="s">
        <v>8</v>
      </c>
      <c r="B4" s="23" t="s">
        <v>69</v>
      </c>
      <c r="C4" s="23" t="s">
        <v>70</v>
      </c>
      <c r="D4" s="45" t="str">
        <f>""</f>
        <v/>
      </c>
      <c r="E4" s="45" t="str">
        <f>""</f>
        <v/>
      </c>
      <c r="F4" s="45" t="s">
        <v>74</v>
      </c>
    </row>
    <row r="5" spans="1:6" s="13" customFormat="1" ht="15" customHeight="1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>
      <c r="A7" s="10"/>
      <c r="B7" s="24"/>
      <c r="C7" s="24"/>
      <c r="D7" s="26"/>
      <c r="E7" s="26"/>
      <c r="F7" s="26"/>
    </row>
    <row r="8" spans="1:6" ht="18" customHeight="1">
      <c r="A8" s="10"/>
      <c r="B8" s="24"/>
      <c r="C8" s="24"/>
      <c r="D8" s="26"/>
      <c r="E8" s="26"/>
      <c r="F8" s="26"/>
    </row>
    <row r="9" spans="1:6" ht="18" customHeight="1">
      <c r="A9" s="10"/>
      <c r="B9" s="24"/>
      <c r="C9" s="24"/>
      <c r="D9" s="26"/>
      <c r="E9" s="26"/>
      <c r="F9" s="26"/>
    </row>
    <row r="10" spans="1:6" ht="18" customHeight="1">
      <c r="A10" s="10"/>
      <c r="B10" s="24"/>
      <c r="C10" s="24"/>
      <c r="D10" s="26"/>
      <c r="E10" s="26"/>
      <c r="F10" s="26"/>
    </row>
    <row r="11" spans="1:6" ht="18" customHeight="1">
      <c r="A11" s="10"/>
      <c r="B11" s="24"/>
      <c r="C11" s="24"/>
      <c r="D11" s="26"/>
      <c r="E11" s="26"/>
      <c r="F11" s="26"/>
    </row>
    <row r="12" spans="1:6" ht="18" customHeight="1">
      <c r="A12" s="10"/>
      <c r="B12" s="24"/>
      <c r="C12" s="24"/>
      <c r="D12" s="26"/>
      <c r="E12" s="26"/>
      <c r="F12" s="26"/>
    </row>
    <row r="13" spans="1:6" ht="18" customHeight="1">
      <c r="A13" s="10"/>
      <c r="B13" s="24"/>
      <c r="C13" s="24"/>
      <c r="D13" s="26"/>
      <c r="E13" s="26"/>
      <c r="F13" s="26"/>
    </row>
    <row r="14" spans="1:6" ht="18" customHeight="1">
      <c r="A14" s="10"/>
      <c r="B14" s="24"/>
      <c r="C14" s="24"/>
      <c r="D14" s="26"/>
      <c r="E14" s="26"/>
      <c r="F14" s="26"/>
    </row>
    <row r="15" spans="1:6" ht="18" customHeight="1">
      <c r="A15" s="10"/>
      <c r="B15" s="24"/>
      <c r="C15" s="24"/>
      <c r="D15" s="26"/>
      <c r="E15" s="26"/>
      <c r="F15" s="26"/>
    </row>
    <row r="16" spans="1:6" ht="24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>
      <c r="A1" s="49" t="s">
        <v>196</v>
      </c>
      <c r="B1" s="50"/>
      <c r="C1" s="50"/>
      <c r="D1" s="50"/>
      <c r="E1" s="51"/>
      <c r="F1" s="50"/>
    </row>
    <row r="2" spans="1:6" s="2" customFormat="1" ht="21" customHeight="1">
      <c r="A2" s="44" t="s">
        <v>1</v>
      </c>
      <c r="B2" s="52"/>
      <c r="C2" s="43" t="s">
        <v>2</v>
      </c>
      <c r="D2" s="52"/>
      <c r="E2" s="14" t="s">
        <v>2</v>
      </c>
      <c r="F2" s="14" t="s">
        <v>3</v>
      </c>
    </row>
    <row r="3" spans="1:6" s="1" customFormat="1" ht="18" customHeight="1">
      <c r="A3" s="53" t="s">
        <v>4</v>
      </c>
      <c r="B3" s="53" t="s">
        <v>61</v>
      </c>
      <c r="C3" s="54"/>
      <c r="D3" s="53" t="s">
        <v>81</v>
      </c>
      <c r="E3" s="53" t="s">
        <v>90</v>
      </c>
      <c r="F3" s="53" t="s">
        <v>91</v>
      </c>
    </row>
    <row r="4" spans="1:6" s="1" customFormat="1" ht="30" customHeight="1">
      <c r="A4" s="53" t="s">
        <v>8</v>
      </c>
      <c r="B4" s="8" t="s">
        <v>69</v>
      </c>
      <c r="C4" s="8" t="s">
        <v>70</v>
      </c>
      <c r="D4" s="54"/>
      <c r="E4" s="54"/>
      <c r="F4" s="53" t="s">
        <v>74</v>
      </c>
    </row>
    <row r="5" spans="1:6" s="1" customFormat="1" ht="15" customHeight="1">
      <c r="A5" s="9" t="s">
        <v>8</v>
      </c>
      <c r="B5" s="15"/>
      <c r="C5" s="15"/>
      <c r="D5" s="15"/>
      <c r="E5" s="15"/>
      <c r="F5" s="15"/>
    </row>
    <row r="6" spans="1:6" ht="18" customHeight="1">
      <c r="A6" s="16"/>
      <c r="B6" s="16"/>
      <c r="C6" s="16"/>
      <c r="D6" s="16"/>
      <c r="E6" s="16"/>
      <c r="F6" s="16"/>
    </row>
    <row r="7" spans="1:6" ht="18" customHeight="1">
      <c r="A7" s="16"/>
      <c r="B7" s="16"/>
      <c r="C7" s="16"/>
      <c r="D7" s="16"/>
      <c r="E7" s="16"/>
      <c r="F7" s="16"/>
    </row>
    <row r="8" spans="1:6" ht="18" customHeight="1">
      <c r="A8" s="16"/>
      <c r="B8" s="16"/>
      <c r="C8" s="16"/>
      <c r="D8" s="16"/>
      <c r="E8" s="16"/>
      <c r="F8" s="16"/>
    </row>
    <row r="9" spans="1:6" ht="18" customHeight="1">
      <c r="A9" s="16"/>
      <c r="B9" s="16"/>
      <c r="C9" s="16"/>
      <c r="D9" s="16"/>
      <c r="E9" s="16"/>
      <c r="F9" s="16"/>
    </row>
    <row r="10" spans="1:6" ht="18" customHeight="1">
      <c r="A10" s="16"/>
      <c r="B10" s="16"/>
      <c r="C10" s="16"/>
      <c r="D10" s="16"/>
      <c r="E10" s="16"/>
      <c r="F10" s="16"/>
    </row>
    <row r="11" spans="1:6" ht="18" customHeight="1">
      <c r="A11" s="16"/>
      <c r="B11" s="16"/>
      <c r="C11" s="16"/>
      <c r="D11" s="16"/>
      <c r="E11" s="16"/>
      <c r="F11" s="16"/>
    </row>
    <row r="12" spans="1:6" ht="18" customHeight="1">
      <c r="A12" s="16"/>
      <c r="B12" s="16"/>
      <c r="C12" s="16"/>
      <c r="D12" s="16"/>
      <c r="E12" s="16"/>
      <c r="F12" s="16"/>
    </row>
    <row r="13" spans="1:6" ht="18" customHeight="1">
      <c r="A13" s="16"/>
      <c r="B13" s="16"/>
      <c r="C13" s="16"/>
      <c r="D13" s="16"/>
      <c r="E13" s="16"/>
      <c r="F13" s="16"/>
    </row>
    <row r="14" spans="1:6" ht="18" customHeight="1">
      <c r="A14" s="16"/>
      <c r="B14" s="16"/>
      <c r="C14" s="16"/>
      <c r="D14" s="16"/>
      <c r="E14" s="16"/>
      <c r="F14" s="16"/>
    </row>
    <row r="15" spans="1:6" ht="18" customHeight="1">
      <c r="A15" s="16"/>
      <c r="B15" s="16"/>
      <c r="C15" s="16"/>
      <c r="D15" s="16"/>
      <c r="E15" s="16"/>
      <c r="F15" s="16"/>
    </row>
    <row r="16" spans="1:6" ht="20.25" customHeight="1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D14" sqref="D14"/>
    </sheetView>
  </sheetViews>
  <sheetFormatPr defaultColWidth="7.5" defaultRowHeight="15" customHeight="1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>
      <c r="A1" s="49" t="s">
        <v>197</v>
      </c>
      <c r="B1" s="55" t="str">
        <f t="shared" ref="B1:G1" si="0">""</f>
        <v/>
      </c>
      <c r="C1" s="55" t="str">
        <f t="shared" si="0"/>
        <v/>
      </c>
      <c r="D1" s="55" t="str">
        <f t="shared" si="0"/>
        <v/>
      </c>
      <c r="E1" s="51" t="str">
        <f t="shared" si="0"/>
        <v/>
      </c>
      <c r="F1" s="55" t="str">
        <f t="shared" si="0"/>
        <v/>
      </c>
      <c r="G1" s="55" t="str">
        <f t="shared" si="0"/>
        <v/>
      </c>
    </row>
    <row r="2" spans="1:7" s="2" customFormat="1" ht="29.25" customHeight="1">
      <c r="A2" s="56" t="s">
        <v>1</v>
      </c>
      <c r="B2" s="57" t="str">
        <f>""</f>
        <v/>
      </c>
      <c r="C2" s="57" t="str">
        <f>""</f>
        <v/>
      </c>
      <c r="D2" s="58" t="s">
        <v>2</v>
      </c>
      <c r="E2" s="56" t="str">
        <f>""</f>
        <v/>
      </c>
      <c r="F2" s="7" t="s">
        <v>2</v>
      </c>
      <c r="G2" s="7" t="s">
        <v>3</v>
      </c>
    </row>
    <row r="3" spans="1:7" s="1" customFormat="1" ht="18" customHeight="1">
      <c r="A3" s="53" t="s">
        <v>4</v>
      </c>
      <c r="B3" s="53" t="s">
        <v>198</v>
      </c>
      <c r="C3" s="53" t="s">
        <v>6</v>
      </c>
      <c r="D3" s="53" t="str">
        <f>""</f>
        <v/>
      </c>
      <c r="E3" s="53" t="str">
        <f>""</f>
        <v/>
      </c>
      <c r="F3" s="53" t="str">
        <f>""</f>
        <v/>
      </c>
      <c r="G3" s="53" t="str">
        <f>""</f>
        <v/>
      </c>
    </row>
    <row r="4" spans="1:7" s="1" customFormat="1" ht="30" customHeight="1">
      <c r="A4" s="53" t="s">
        <v>8</v>
      </c>
      <c r="B4" s="53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2019-02-19T08:07:00Z</cp:lastPrinted>
  <dcterms:created xsi:type="dcterms:W3CDTF">2018-03-01T08:53:00Z</dcterms:created>
  <dcterms:modified xsi:type="dcterms:W3CDTF">2019-03-01T15:59:15Z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