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610" windowHeight="10350" tabRatio="819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iterateCount="1"/>
</workbook>
</file>

<file path=xl/calcChain.xml><?xml version="1.0" encoding="utf-8"?>
<calcChain xmlns="http://schemas.openxmlformats.org/spreadsheetml/2006/main">
  <c r="E7" i="3"/>
  <c r="C10" i="10"/>
  <c r="C8" s="1"/>
  <c r="D8"/>
  <c r="D6" s="1"/>
  <c r="C6" s="1"/>
  <c r="F35" i="2"/>
  <c r="F37" s="1"/>
  <c r="E10"/>
  <c r="E35" s="1"/>
  <c r="E37" s="1"/>
  <c r="C37"/>
  <c r="C35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1"/>
  <c r="D42"/>
  <c r="D43"/>
  <c r="D44"/>
  <c r="D46"/>
  <c r="D45" s="1"/>
  <c r="D47"/>
  <c r="D48"/>
  <c r="E7"/>
  <c r="E18"/>
  <c r="E39"/>
  <c r="E45"/>
  <c r="F45"/>
  <c r="F39"/>
  <c r="F18"/>
  <c r="F7"/>
  <c r="D9" i="6"/>
  <c r="D8" s="1"/>
  <c r="D7" s="1"/>
  <c r="E8"/>
  <c r="E7" s="1"/>
  <c r="F8"/>
  <c r="D9" i="3"/>
  <c r="E8"/>
  <c r="D9" i="5"/>
  <c r="F8" i="3"/>
  <c r="E8" i="5"/>
  <c r="D8" s="1"/>
  <c r="C35" i="4"/>
  <c r="C38" s="1"/>
  <c r="E35"/>
  <c r="E38" s="1"/>
  <c r="F7" i="6" l="1"/>
  <c r="F6" s="1"/>
  <c r="F7" i="3"/>
  <c r="F6" s="1"/>
  <c r="E7" i="5"/>
  <c r="D8" i="3"/>
  <c r="E6" i="6"/>
  <c r="F6" i="7"/>
  <c r="D18"/>
  <c r="D39"/>
  <c r="D7"/>
  <c r="E6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6" i="7" l="1"/>
  <c r="D6" i="6"/>
  <c r="D7" i="5"/>
  <c r="E6"/>
  <c r="D6" s="1"/>
  <c r="D7" i="3"/>
  <c r="E6"/>
  <c r="D6" s="1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<sst xmlns="http://schemas.openxmlformats.org/spreadsheetml/2006/main" count="504" uniqueCount="206">
  <si>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</si>
  <si>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</si>
  <si>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</si>
  <si>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</si>
  <si>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</si>
  <si>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</si>
  <si>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</si>
  <si>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</si>
  <si>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</si>
  <si>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</si>
  <si>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</si>
  <si>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</si>
  <si>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</si>
  <si>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</si>
  <si>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</si>
  <si>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</si>
  <si>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</si>
  <si>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</si>
  <si>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</si>
  <si>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</si>
  <si>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</si>
  <si>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</si>
  <si>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</si>
  <si>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</si>
  <si>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</si>
  <si>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</si>
  <si>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</si>
  <si>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</si>
  <si>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</si>
  <si>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</si>
  <si>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</si>
  <si>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</si>
  <si>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</si>
  <si>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</si>
  <si>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</si>
  <si>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</si>
  <si>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</si>
  <si>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</si>
  <si>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</si>
  <si>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</si>
  <si>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</si>
  <si>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</si>
  <si>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</si>
  <si>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</si>
  <si>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</si>
  <si>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</si>
  <si>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</si>
  <si>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</si>
  <si>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</si>
  <si>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</si>
  <si>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</si>
  <si>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</si>
  <si>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</si>
  <si>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</si>
  <si>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</si>
  <si>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</si>
  <si>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</si>
  <si>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</si>
  <si>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</si>
  <si>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</si>
  <si>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</si>
  <si>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</si>
  <si>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</si>
  <si>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</si>
  <si>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</si>
  <si>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</si>
  <si>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</si>
  <si>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</si>
  <si>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</si>
  <si>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</si>
  <si>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</si>
  <si>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</si>
  <si>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</si>
  <si>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</si>
  <si>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</si>
  <si>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</si>
  <si>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</si>
  <si>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</si>
  <si>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</si>
  <si>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</si>
  <si>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</si>
  <si>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</si>
  <si>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</si>
  <si>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</si>
  <si>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</si>
  <si>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</si>
  <si>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</si>
  <si>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</si>
  <si>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</si>
  <si>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</si>
  <si>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</si>
  <si>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</si>
  <si>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</si>
  <si>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</si>
  <si>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</si>
  <si>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</si>
  <si>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</si>
  <si>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</si>
  <si>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</si>
  <si>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</si>
  <si>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</si>
  <si>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</si>
  <si>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</si>
  <si>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</si>
  <si>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</si>
  <si>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</si>
  <si>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</si>
  <si>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</si>
  <si>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</si>
  <si>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</si>
  <si>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</si>
  <si>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</si>
  <si>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</si>
  <si>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</si>
  <si>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</si>
  <si>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</si>
  <si>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</si>
  <si>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</si>
  <si>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</si>
  <si>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</si>
  <si>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</si>
  <si>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</si>
  <si>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</si>
  <si>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</si>
  <si>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</si>
  <si>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</si>
  <si>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</si>
  <si>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</si>
  <si>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</si>
  <si>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</si>
  <si>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</si>
  <si>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</si>
  <si>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</si>
  <si>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</si>
  <si>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</si>
  <si>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</si>
  <si>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</si>
  <si>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</si>
  <si>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</si>
  <si>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</si>
  <si>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</si>
  <si>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</si>
  <si>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</si>
  <si>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</si>
  <si>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</si>
  <si>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</si>
  <si>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</si>
  <si>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</si>
  <si>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</si>
  <si>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</si>
  <si>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</si>
  <si>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</si>
  <si>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</si>
  <si>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</si>
  <si>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</si>
  <si>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</si>
  <si>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</si>
  <si>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</si>
  <si>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</si>
  <si>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</si>
  <si>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</si>
  <si>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</si>
  <si>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</si>
  <si>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</si>
  <si>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</si>
  <si>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</si>
  <si>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</si>
  <si>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</si>
  <si>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</si>
  <si>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</si>
  <si>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</si>
  <si>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</si>
  <si>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</si>
  <si>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</si>
  <si>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</si>
  <si>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</si>
  <si>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</si>
  <si>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</si>
  <si>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</si>
  <si>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</si>
  <si>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</si>
  <si>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</si>
  <si>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</si>
  <si>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</si>
  <si>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</si>
  <si>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</si>
  <si>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</si>
  <si>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</si>
  <si>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</si>
  <si>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</si>
  <si>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</si>
  <si>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</si>
  <si>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</si>
  <si>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</si>
  <si>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</si>
  <si>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</si>
  <si>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</si>
  <si>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</si>
  <si>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</si>
  <si>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31003</t>
  </si>
  <si>
    <t>专用设备购置</t>
  </si>
  <si>
    <t>部门编码及名称：[401004009]唐山市丰南区农业技术高级中学</t>
    <phoneticPr fontId="4" type="noConversion"/>
  </si>
  <si>
    <t>2050304</t>
    <phoneticPr fontId="4" type="noConversion"/>
  </si>
  <si>
    <t>职业教育</t>
    <phoneticPr fontId="4" type="noConversion"/>
  </si>
  <si>
    <t>20503</t>
    <phoneticPr fontId="4" type="noConversion"/>
  </si>
  <si>
    <t>职业高中教育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</si>
</sst>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2" fontId="1" fillId="8" borderId="1" xfId="0" applyNumberFormat="1" applyFont="1" applyFill="1" applyBorder="1" applyAlignment="1" applyProtection="1">
      <alignment horizontal="right" vertical="center"/>
    </xf>
    <xf numFmtId="2" fontId="5" fillId="8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opLeftCell="A19" workbookViewId="0">
      <selection activeCell="A2" sqref="A2:C2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4.1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20" customFormat="1" ht="36" customHeight="1">
      <c r="A2" s="42" t="s">
        <v>201</v>
      </c>
      <c r="B2" s="42" t="s">
        <v>176</v>
      </c>
      <c r="C2" s="42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3" t="s">
        <v>2</v>
      </c>
      <c r="B3" s="43" t="s">
        <v>3</v>
      </c>
      <c r="C3" s="43" t="s">
        <v>4</v>
      </c>
      <c r="D3" s="43" t="s">
        <v>5</v>
      </c>
      <c r="E3" s="43" t="str">
        <f>""</f>
        <v/>
      </c>
    </row>
    <row r="4" spans="1:5" s="20" customFormat="1" ht="23.25" customHeight="1">
      <c r="A4" s="43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1023.84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1023.84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1023.84</v>
      </c>
      <c r="D35" s="14" t="s">
        <v>29</v>
      </c>
      <c r="E35" s="23">
        <f>E10</f>
        <v>1023.84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1023.84</v>
      </c>
      <c r="D38" s="14" t="s">
        <v>34</v>
      </c>
      <c r="E38" s="23">
        <f>E35</f>
        <v>1023.84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C15" sqref="C15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4" t="s">
        <v>35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5" t="str">
        <f>""</f>
        <v/>
      </c>
      <c r="I1" s="45" t="str">
        <f>""</f>
        <v/>
      </c>
      <c r="J1" s="46" t="str">
        <f>""</f>
        <v/>
      </c>
      <c r="K1" s="45" t="str">
        <f>""</f>
        <v/>
      </c>
    </row>
    <row r="2" spans="1:11" s="25" customFormat="1" ht="15" customHeight="1">
      <c r="A2" s="47" t="s">
        <v>201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36</v>
      </c>
      <c r="G2" s="45" t="str">
        <f>""</f>
        <v/>
      </c>
      <c r="H2" s="46" t="s">
        <v>176</v>
      </c>
      <c r="I2" s="45" t="str">
        <f>""</f>
        <v/>
      </c>
      <c r="J2" s="46" t="s">
        <v>1</v>
      </c>
      <c r="K2" s="45" t="str">
        <f>""</f>
        <v/>
      </c>
    </row>
    <row r="3" spans="1:11" s="25" customFormat="1" ht="19.5" customHeight="1">
      <c r="A3" s="48" t="s">
        <v>2</v>
      </c>
      <c r="B3" s="48" t="s">
        <v>37</v>
      </c>
      <c r="C3" s="48" t="str">
        <f>""</f>
        <v/>
      </c>
      <c r="D3" s="48" t="s">
        <v>38</v>
      </c>
      <c r="E3" s="48" t="s">
        <v>39</v>
      </c>
      <c r="F3" s="48" t="s">
        <v>40</v>
      </c>
      <c r="G3" s="48" t="s">
        <v>41</v>
      </c>
      <c r="H3" s="48" t="str">
        <f>""</f>
        <v/>
      </c>
      <c r="I3" s="48" t="s">
        <v>42</v>
      </c>
      <c r="J3" s="48" t="s">
        <v>43</v>
      </c>
      <c r="K3" s="48" t="s">
        <v>44</v>
      </c>
    </row>
    <row r="4" spans="1:11" s="25" customFormat="1" ht="27.75" customHeight="1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47</v>
      </c>
      <c r="F4" s="48" t="s">
        <v>48</v>
      </c>
      <c r="G4" s="26" t="s">
        <v>47</v>
      </c>
      <c r="H4" s="26" t="s">
        <v>49</v>
      </c>
      <c r="I4" s="48" t="str">
        <f>""</f>
        <v/>
      </c>
      <c r="J4" s="48" t="str">
        <f>""</f>
        <v/>
      </c>
      <c r="K4" s="48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1023.84</v>
      </c>
      <c r="E6" s="23">
        <f>E7</f>
        <v>1023.84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</f>
        <v>1023.84</v>
      </c>
      <c r="E7" s="23">
        <f>E8</f>
        <v>1023.84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204</v>
      </c>
      <c r="C8" s="28" t="s">
        <v>203</v>
      </c>
      <c r="D8" s="23">
        <f t="shared" si="0"/>
        <v>1023.84</v>
      </c>
      <c r="E8" s="29">
        <f>SUM(E9:E9)</f>
        <v>1023.84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202</v>
      </c>
      <c r="C9" s="14" t="s">
        <v>205</v>
      </c>
      <c r="D9" s="23">
        <f t="shared" si="0"/>
        <v>1023.84</v>
      </c>
      <c r="E9" s="19">
        <v>1023.84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B14" sqref="B14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4" t="s">
        <v>60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6" t="str">
        <f>""</f>
        <v/>
      </c>
      <c r="I1" s="45" t="str">
        <f>""</f>
        <v/>
      </c>
    </row>
    <row r="2" spans="1:9" s="25" customFormat="1" ht="22.5" customHeight="1">
      <c r="A2" s="47" t="s">
        <v>201</v>
      </c>
      <c r="B2" s="45" t="str">
        <f>""</f>
        <v/>
      </c>
      <c r="C2" s="45" t="str">
        <f>""</f>
        <v/>
      </c>
      <c r="D2" s="45" t="str">
        <f>""</f>
        <v/>
      </c>
      <c r="E2" s="47" t="s">
        <v>36</v>
      </c>
      <c r="F2" s="46" t="s">
        <v>176</v>
      </c>
      <c r="G2" s="45" t="str">
        <f>""</f>
        <v/>
      </c>
      <c r="H2" s="46" t="s">
        <v>1</v>
      </c>
      <c r="I2" s="45" t="str">
        <f>""</f>
        <v/>
      </c>
    </row>
    <row r="3" spans="1:9" s="25" customFormat="1" ht="18" customHeight="1">
      <c r="A3" s="48" t="s">
        <v>2</v>
      </c>
      <c r="B3" s="48" t="s">
        <v>37</v>
      </c>
      <c r="C3" s="48" t="str">
        <f>""</f>
        <v/>
      </c>
      <c r="D3" s="48" t="s">
        <v>61</v>
      </c>
      <c r="E3" s="48" t="s">
        <v>62</v>
      </c>
      <c r="F3" s="48" t="s">
        <v>63</v>
      </c>
      <c r="G3" s="48" t="s">
        <v>64</v>
      </c>
      <c r="H3" s="48" t="s">
        <v>65</v>
      </c>
      <c r="I3" s="48" t="s">
        <v>66</v>
      </c>
    </row>
    <row r="4" spans="1:9" s="25" customFormat="1" ht="23.25" customHeight="1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48</v>
      </c>
      <c r="F4" s="48" t="s">
        <v>67</v>
      </c>
      <c r="G4" s="48" t="str">
        <f>""</f>
        <v/>
      </c>
      <c r="H4" s="48" t="str">
        <f>""</f>
        <v/>
      </c>
      <c r="I4" s="48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1023.84</v>
      </c>
      <c r="E6" s="23">
        <f>E7</f>
        <v>1020.84</v>
      </c>
      <c r="F6" s="23">
        <f>F7</f>
        <v>3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1023.84</v>
      </c>
      <c r="E7" s="23">
        <f>E8</f>
        <v>1020.84</v>
      </c>
      <c r="F7" s="23">
        <f>F8</f>
        <v>3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204</v>
      </c>
      <c r="C8" s="28" t="s">
        <v>203</v>
      </c>
      <c r="D8" s="23">
        <f t="shared" si="0"/>
        <v>1023.84</v>
      </c>
      <c r="E8" s="29">
        <f>SUM(E9:E9)</f>
        <v>1020.84</v>
      </c>
      <c r="F8" s="29">
        <f>SUM(F9:F9)</f>
        <v>3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202</v>
      </c>
      <c r="C9" s="14" t="s">
        <v>205</v>
      </c>
      <c r="D9" s="23">
        <f t="shared" si="0"/>
        <v>1023.84</v>
      </c>
      <c r="E9" s="19">
        <v>1020.84</v>
      </c>
      <c r="F9" s="19">
        <v>3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A2" sqref="A2:D2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4" t="s">
        <v>68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6" t="str">
        <f>""</f>
        <v/>
      </c>
      <c r="H1" s="45" t="str">
        <f>""</f>
        <v/>
      </c>
    </row>
    <row r="2" spans="1:8" s="25" customFormat="1" ht="45.75" customHeight="1">
      <c r="A2" s="49" t="s">
        <v>201</v>
      </c>
      <c r="B2" s="50" t="str">
        <f>""</f>
        <v/>
      </c>
      <c r="C2" s="50" t="str">
        <f>""</f>
        <v/>
      </c>
      <c r="D2" s="50" t="str">
        <f>""</f>
        <v/>
      </c>
      <c r="E2" s="51" t="s">
        <v>176</v>
      </c>
      <c r="F2" s="50" t="str">
        <f>""</f>
        <v/>
      </c>
      <c r="G2" s="51" t="s">
        <v>1</v>
      </c>
      <c r="H2" s="50" t="str">
        <f>""</f>
        <v/>
      </c>
    </row>
    <row r="3" spans="1:8" s="25" customFormat="1" ht="18" customHeight="1">
      <c r="A3" s="48" t="s">
        <v>2</v>
      </c>
      <c r="B3" s="48" t="s">
        <v>3</v>
      </c>
      <c r="C3" s="48" t="str">
        <f>""</f>
        <v/>
      </c>
      <c r="D3" s="48" t="s">
        <v>5</v>
      </c>
      <c r="E3" s="48" t="s">
        <v>41</v>
      </c>
      <c r="F3" s="48" t="s">
        <v>42</v>
      </c>
      <c r="G3" s="48" t="s">
        <v>43</v>
      </c>
      <c r="H3" s="48" t="s">
        <v>44</v>
      </c>
    </row>
    <row r="4" spans="1:8" s="25" customFormat="1" ht="62.25" customHeight="1">
      <c r="A4" s="48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1023.84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1023.84</v>
      </c>
      <c r="F10" s="19">
        <v>1023.84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1023.84</v>
      </c>
      <c r="D35" s="14" t="s">
        <v>29</v>
      </c>
      <c r="E35" s="23">
        <f>E10</f>
        <v>1023.84</v>
      </c>
      <c r="F35" s="23">
        <f>F10</f>
        <v>1023.84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1023.84</v>
      </c>
      <c r="D37" s="14" t="s">
        <v>34</v>
      </c>
      <c r="E37" s="23">
        <f>E35</f>
        <v>1023.84</v>
      </c>
      <c r="F37" s="23">
        <f>F35</f>
        <v>1023.84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tabSelected="1" workbookViewId="0">
      <selection activeCell="B8" sqref="B8:C9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4" t="s">
        <v>77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26.25" customHeight="1">
      <c r="A2" s="47" t="s">
        <v>201</v>
      </c>
      <c r="B2" s="45" t="str">
        <f>""</f>
        <v/>
      </c>
      <c r="C2" s="46" t="s">
        <v>176</v>
      </c>
      <c r="D2" s="45" t="str">
        <f>""</f>
        <v/>
      </c>
      <c r="E2" s="30" t="s">
        <v>176</v>
      </c>
      <c r="F2" s="30" t="s">
        <v>1</v>
      </c>
    </row>
    <row r="3" spans="1:6" s="25" customFormat="1" ht="15" customHeight="1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15" customHeight="1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1023.84</v>
      </c>
      <c r="E6" s="23">
        <f>E7</f>
        <v>1020.84</v>
      </c>
      <c r="F6" s="23">
        <f>F7</f>
        <v>3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ref="D7:E7" si="0">D8</f>
        <v>1023.84</v>
      </c>
      <c r="E7" s="23">
        <f t="shared" si="0"/>
        <v>1020.84</v>
      </c>
      <c r="F7" s="23">
        <f>F8</f>
        <v>3</v>
      </c>
    </row>
    <row r="8" spans="1:6" ht="16.5" customHeight="1">
      <c r="A8" s="8">
        <f>ROW()</f>
        <v>8</v>
      </c>
      <c r="B8" s="28" t="s">
        <v>204</v>
      </c>
      <c r="C8" s="28" t="s">
        <v>203</v>
      </c>
      <c r="D8" s="29">
        <f>SUM(D9:D9)</f>
        <v>1023.84</v>
      </c>
      <c r="E8" s="29">
        <f>SUM(E9:E9)</f>
        <v>1020.84</v>
      </c>
      <c r="F8" s="29">
        <f>SUM(F9:F9)</f>
        <v>3</v>
      </c>
    </row>
    <row r="9" spans="1:6" ht="16.5" customHeight="1">
      <c r="A9" s="8">
        <f>ROW()</f>
        <v>9</v>
      </c>
      <c r="B9" s="14" t="s">
        <v>202</v>
      </c>
      <c r="C9" s="14" t="s">
        <v>205</v>
      </c>
      <c r="D9" s="23">
        <f t="shared" ref="D9" si="1">E9+F9</f>
        <v>1023.84</v>
      </c>
      <c r="E9" s="19">
        <v>1020.84</v>
      </c>
      <c r="F9" s="19">
        <v>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H6" sqref="H6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4" t="s">
        <v>78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19.5" customHeight="1">
      <c r="A2" s="49" t="s">
        <v>201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>
      <c r="A3" s="48" t="s">
        <v>2</v>
      </c>
      <c r="B3" s="48" t="s">
        <v>37</v>
      </c>
      <c r="C3" s="48" t="str">
        <f>""</f>
        <v/>
      </c>
      <c r="D3" s="48" t="s">
        <v>62</v>
      </c>
      <c r="E3" s="48" t="s">
        <v>62</v>
      </c>
      <c r="F3" s="48" t="s">
        <v>63</v>
      </c>
    </row>
    <row r="4" spans="1:6" s="25" customFormat="1" ht="18" customHeight="1">
      <c r="A4" s="48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1020.8399999999999</v>
      </c>
      <c r="E6" s="23">
        <f>E7+E18+E39+E45</f>
        <v>723.03</v>
      </c>
      <c r="F6" s="23">
        <f>F7+F18+F39+F45</f>
        <v>297.81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701.51</v>
      </c>
      <c r="E7" s="29">
        <f>SUM(E8:E17)</f>
        <v>701.51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220</v>
      </c>
      <c r="E8" s="19">
        <v>220</v>
      </c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64.510000000000005</v>
      </c>
      <c r="E9" s="19">
        <v>64.510000000000005</v>
      </c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194</v>
      </c>
      <c r="E11" s="19">
        <v>194</v>
      </c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76</v>
      </c>
      <c r="E12" s="19">
        <v>76</v>
      </c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29</v>
      </c>
      <c r="E13" s="19">
        <v>29</v>
      </c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40</v>
      </c>
      <c r="E14" s="19">
        <v>40</v>
      </c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8</v>
      </c>
      <c r="E15" s="19">
        <v>8</v>
      </c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45</v>
      </c>
      <c r="E16" s="19">
        <v>45</v>
      </c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25</v>
      </c>
      <c r="E17" s="19">
        <v>25</v>
      </c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297.81</v>
      </c>
      <c r="E18" s="29">
        <f>SUM(E19:E38)</f>
        <v>0</v>
      </c>
      <c r="F18" s="29">
        <f>SUM(F19:F38)</f>
        <v>297.81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13</v>
      </c>
      <c r="E19" s="19">
        <v>0</v>
      </c>
      <c r="F19" s="19">
        <v>13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7</v>
      </c>
      <c r="E20" s="19">
        <v>0</v>
      </c>
      <c r="F20" s="19">
        <v>7</v>
      </c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1</v>
      </c>
      <c r="E22" s="19">
        <v>0</v>
      </c>
      <c r="F22" s="19">
        <v>1</v>
      </c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15</v>
      </c>
      <c r="E23" s="19">
        <v>0</v>
      </c>
      <c r="F23" s="19">
        <v>15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0.15</v>
      </c>
      <c r="E24" s="19">
        <v>0</v>
      </c>
      <c r="F24" s="19">
        <v>0.15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95</v>
      </c>
      <c r="E25" s="19">
        <v>0</v>
      </c>
      <c r="F25" s="38">
        <v>95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6</v>
      </c>
      <c r="E26" s="19">
        <v>0</v>
      </c>
      <c r="F26" s="19">
        <v>6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3</v>
      </c>
      <c r="E27" s="19">
        <v>0</v>
      </c>
      <c r="F27" s="19">
        <v>3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21.63</v>
      </c>
      <c r="E28" s="19">
        <v>0</v>
      </c>
      <c r="F28" s="19">
        <v>21.63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>
        <v>0</v>
      </c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3</v>
      </c>
      <c r="E30" s="19">
        <v>0</v>
      </c>
      <c r="F30" s="37">
        <v>3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27</v>
      </c>
      <c r="E31" s="19">
        <v>0</v>
      </c>
      <c r="F31" s="19">
        <v>27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86.8</v>
      </c>
      <c r="E32" s="19">
        <v>0</v>
      </c>
      <c r="F32" s="37">
        <v>86.8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>
        <v>0</v>
      </c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7.6</v>
      </c>
      <c r="E34" s="19">
        <v>0</v>
      </c>
      <c r="F34" s="19">
        <v>7.6</v>
      </c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6.4</v>
      </c>
      <c r="E35" s="19">
        <v>0</v>
      </c>
      <c r="F35" s="19">
        <v>6.4</v>
      </c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3.5</v>
      </c>
      <c r="E37" s="19">
        <v>0</v>
      </c>
      <c r="F37" s="19">
        <v>3.5</v>
      </c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1.73</v>
      </c>
      <c r="E38" s="19">
        <v>0</v>
      </c>
      <c r="F38" s="37">
        <v>1.73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21.52</v>
      </c>
      <c r="E39" s="29">
        <f>SUM(E40:E44)</f>
        <v>21.52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20</v>
      </c>
      <c r="E41" s="19">
        <v>20</v>
      </c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1.3</v>
      </c>
      <c r="E43" s="19">
        <v>1.3</v>
      </c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0.22</v>
      </c>
      <c r="E44" s="19">
        <v>0.22</v>
      </c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0</v>
      </c>
      <c r="E45" s="29">
        <f>SUM(E46:E48)</f>
        <v>0</v>
      </c>
      <c r="F45" s="29">
        <f>SUM(F46:F48)</f>
        <v>0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0</v>
      </c>
      <c r="E46" s="19">
        <v>0</v>
      </c>
      <c r="F46" s="19">
        <v>0</v>
      </c>
    </row>
    <row r="47" spans="1:6" ht="17.25" customHeight="1">
      <c r="A47" s="8">
        <f>ROW()</f>
        <v>47</v>
      </c>
      <c r="B47" s="14" t="s">
        <v>199</v>
      </c>
      <c r="C47" s="14" t="s">
        <v>200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H3" sqref="H3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4" t="s">
        <v>164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39.75" customHeight="1">
      <c r="A2" s="49" t="s">
        <v>201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30" customHeight="1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2" t="s">
        <v>166</v>
      </c>
      <c r="B1" s="53"/>
      <c r="C1" s="53"/>
      <c r="D1" s="53"/>
      <c r="E1" s="54"/>
      <c r="F1" s="53"/>
    </row>
    <row r="2" spans="1:6" s="34" customFormat="1" ht="21" customHeight="1">
      <c r="A2" s="55" t="s">
        <v>201</v>
      </c>
      <c r="B2" s="56"/>
      <c r="C2" s="57" t="s">
        <v>176</v>
      </c>
      <c r="D2" s="56"/>
      <c r="E2" s="33" t="s">
        <v>176</v>
      </c>
      <c r="F2" s="33" t="s">
        <v>1</v>
      </c>
    </row>
    <row r="3" spans="1:6" s="1" customFormat="1" ht="18" customHeight="1">
      <c r="A3" s="58" t="s">
        <v>2</v>
      </c>
      <c r="B3" s="58" t="s">
        <v>37</v>
      </c>
      <c r="C3" s="59"/>
      <c r="D3" s="58" t="s">
        <v>57</v>
      </c>
      <c r="E3" s="58" t="s">
        <v>62</v>
      </c>
      <c r="F3" s="58" t="s">
        <v>63</v>
      </c>
    </row>
    <row r="4" spans="1:6" s="1" customFormat="1" ht="30" customHeight="1">
      <c r="A4" s="58" t="s">
        <v>6</v>
      </c>
      <c r="B4" s="6" t="s">
        <v>45</v>
      </c>
      <c r="C4" s="6" t="s">
        <v>46</v>
      </c>
      <c r="D4" s="59"/>
      <c r="E4" s="59"/>
      <c r="F4" s="58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C19" sqref="C19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2" t="s">
        <v>167</v>
      </c>
      <c r="B1" s="60" t="str">
        <f t="shared" ref="B1:G1" si="0">""</f>
        <v/>
      </c>
      <c r="C1" s="60" t="str">
        <f t="shared" si="0"/>
        <v/>
      </c>
      <c r="D1" s="60" t="str">
        <f t="shared" si="0"/>
        <v/>
      </c>
      <c r="E1" s="54" t="str">
        <f t="shared" si="0"/>
        <v/>
      </c>
      <c r="F1" s="60" t="str">
        <f t="shared" si="0"/>
        <v/>
      </c>
      <c r="G1" s="60" t="str">
        <f t="shared" si="0"/>
        <v/>
      </c>
    </row>
    <row r="2" spans="1:7" s="34" customFormat="1" ht="29.25" customHeight="1">
      <c r="A2" s="61" t="s">
        <v>201</v>
      </c>
      <c r="B2" s="62" t="str">
        <f>""</f>
        <v/>
      </c>
      <c r="C2" s="62" t="str">
        <f>""</f>
        <v/>
      </c>
      <c r="D2" s="63" t="s">
        <v>176</v>
      </c>
      <c r="E2" s="61" t="str">
        <f>""</f>
        <v/>
      </c>
      <c r="F2" s="35" t="s">
        <v>176</v>
      </c>
      <c r="G2" s="35" t="s">
        <v>1</v>
      </c>
    </row>
    <row r="3" spans="1:7" s="1" customFormat="1" ht="18" customHeight="1">
      <c r="A3" s="58" t="s">
        <v>2</v>
      </c>
      <c r="B3" s="58" t="s">
        <v>168</v>
      </c>
      <c r="C3" s="58" t="s">
        <v>4</v>
      </c>
      <c r="D3" s="58" t="str">
        <f>""</f>
        <v/>
      </c>
      <c r="E3" s="58" t="str">
        <f>""</f>
        <v/>
      </c>
      <c r="F3" s="58" t="str">
        <f>""</f>
        <v/>
      </c>
      <c r="G3" s="58" t="str">
        <f>""</f>
        <v/>
      </c>
    </row>
    <row r="4" spans="1:7" s="1" customFormat="1" ht="30" customHeight="1">
      <c r="A4" s="58" t="s">
        <v>6</v>
      </c>
      <c r="B4" s="58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2019-02-26T11:57:25Z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