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895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52511" iterateCount="1"/>
</workbook>
</file>

<file path=xl/calcChain.xml><?xml version="1.0" encoding="utf-8"?>
<calcChain xmlns="http://schemas.openxmlformats.org/spreadsheetml/2006/main">
  <c r="C6" i="2"/>
  <c r="C35"/>
  <c r="A11" i="10" l="1"/>
  <c r="A10"/>
  <c r="A9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F6" s="1"/>
  <c r="E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A7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D9" i="5"/>
  <c r="A9"/>
  <c r="E8"/>
  <c r="D8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18" i="7" l="1"/>
  <c r="D39"/>
  <c r="E6"/>
  <c r="D6" s="1"/>
  <c r="D7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<sst xmlns="http://schemas.openxmlformats.org/spreadsheetml/2006/main" count="504" uniqueCount="206">
  <si>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</si>
  <si>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</si>
  <si>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</si>
  <si>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</si>
  <si>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</si>
  <si>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</si>
  <si>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</si>
  <si>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</si>
  <si>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</si>
  <si>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</si>
  <si>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</si>
  <si>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</si>
  <si>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</si>
  <si>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</si>
  <si>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</si>
  <si>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</si>
  <si>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</si>
  <si>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</si>
  <si>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</si>
  <si>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</si>
  <si>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</si>
  <si>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</si>
  <si>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</si>
  <si>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</si>
  <si>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</si>
  <si>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</si>
  <si>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</si>
  <si>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</si>
  <si>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</si>
  <si>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</si>
  <si>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</si>
  <si>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</si>
  <si>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</si>
  <si>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</si>
  <si>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</si>
  <si>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</si>
  <si>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</si>
  <si>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</si>
  <si>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</si>
  <si>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</si>
  <si>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</si>
  <si>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</si>
  <si>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</si>
  <si>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</si>
  <si>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</si>
  <si>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</si>
  <si>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</si>
  <si>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</si>
  <si>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</si>
  <si>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</si>
  <si>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</si>
  <si>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</si>
  <si>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</si>
  <si>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</si>
  <si>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</si>
  <si>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</si>
  <si>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</si>
  <si>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</si>
  <si>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</si>
  <si>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</si>
  <si>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</si>
  <si>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</si>
  <si>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</si>
  <si>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</si>
  <si>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</si>
  <si>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</si>
  <si>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</si>
  <si>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</si>
  <si>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</si>
  <si>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</si>
  <si>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</si>
  <si>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</si>
  <si>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</si>
  <si>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</si>
  <si>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</si>
  <si>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</si>
  <si>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</si>
  <si>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</si>
  <si>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</si>
  <si>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</si>
  <si>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</si>
  <si>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</si>
  <si>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</si>
  <si>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</si>
  <si>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</si>
  <si>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</si>
  <si>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</si>
  <si>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</si>
  <si>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</si>
  <si>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</si>
  <si>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</si>
  <si>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</si>
  <si>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</si>
  <si>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</si>
  <si>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</si>
  <si>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</si>
  <si>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</si>
  <si>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</si>
  <si>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</si>
  <si>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</si>
  <si>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</si>
  <si>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</si>
  <si>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</si>
  <si>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</si>
  <si>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</si>
  <si>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</si>
  <si>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</si>
  <si>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</si>
  <si>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</si>
  <si>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</si>
  <si>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</si>
  <si>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</si>
  <si>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</si>
  <si>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</si>
  <si>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</si>
  <si>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</si>
  <si>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</si>
  <si>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</si>
  <si>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</si>
  <si>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</si>
  <si>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</si>
  <si>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</si>
  <si>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</si>
  <si>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</si>
  <si>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</si>
  <si>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</si>
  <si>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</si>
  <si>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</si>
  <si>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</si>
  <si>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</si>
  <si>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</si>
  <si>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</si>
  <si>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</si>
  <si>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</si>
  <si>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</si>
  <si>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</si>
  <si>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</si>
  <si>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</si>
  <si>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</si>
  <si>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</si>
  <si>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</si>
  <si>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</si>
  <si>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</si>
  <si>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</si>
  <si>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</si>
  <si>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</si>
  <si>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</si>
  <si>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</si>
  <si>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</si>
  <si>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</si>
  <si>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</si>
  <si>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</si>
  <si>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</si>
  <si>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</si>
  <si>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</si>
  <si>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</si>
  <si>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</si>
  <si>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</si>
  <si>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</si>
  <si>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</si>
  <si>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</si>
  <si>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</si>
  <si>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</si>
  <si>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</si>
  <si>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</si>
  <si>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</si>
  <si>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</si>
  <si>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</si>
  <si>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</si>
  <si>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</si>
  <si>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</si>
  <si>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</si>
  <si>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</si>
  <si>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</si>
  <si>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</si>
  <si>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</si>
  <si>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</si>
  <si>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</si>
  <si>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</si>
  <si>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</si>
  <si>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</si>
  <si>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</si>
  <si>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</si>
  <si>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</si>
  <si>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</si>
  <si>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</si>
  <si>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</si>
  <si>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</si>
  <si>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</si>
  <si>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</si>
  <si>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</si>
  <si>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</si>
  <si>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</si>
  <si>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</si>
  <si>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</si>
  <si>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</si>
  <si>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</si>
  <si>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</si>
  <si>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</si>
  <si>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20505</t>
  </si>
  <si>
    <t>广播电视教育</t>
  </si>
  <si>
    <t>2050501</t>
  </si>
  <si>
    <t>广播电视学校</t>
  </si>
  <si>
    <t>31003</t>
  </si>
  <si>
    <t>专用设备购置</t>
  </si>
  <si>
    <t>部门编码及名称：[401004010]唐山市丰南区中等专业学校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</si>
</sst>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16" workbookViewId="0">
      <selection activeCell="E36" sqref="E36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1419.78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1419.78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1419.78</v>
      </c>
      <c r="D35" s="14" t="s">
        <v>29</v>
      </c>
      <c r="E35" s="23">
        <f>E10</f>
        <v>1419.78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1419.78</v>
      </c>
      <c r="D38" s="14" t="s">
        <v>34</v>
      </c>
      <c r="E38" s="23">
        <f>E35</f>
        <v>1419.78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7" sqref="E17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1419.78</v>
      </c>
      <c r="E6" s="23">
        <f>E7</f>
        <v>1419.78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1419.78</v>
      </c>
      <c r="E7" s="23">
        <f>E8</f>
        <v>1419.78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>E8</f>
        <v>1419.78</v>
      </c>
      <c r="E8" s="29">
        <f>SUM(E9)</f>
        <v>1419.78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>E9</f>
        <v>1419.78</v>
      </c>
      <c r="E9" s="19">
        <v>1419.78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19" sqref="F19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1419.7800000000002</v>
      </c>
      <c r="E6" s="23">
        <f>E7</f>
        <v>1355.88</v>
      </c>
      <c r="F6" s="23">
        <f>F7</f>
        <v>63.9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1419.7800000000002</v>
      </c>
      <c r="E7" s="23">
        <f>E8</f>
        <v>1355.88</v>
      </c>
      <c r="F7" s="23">
        <f>F8</f>
        <v>63.9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>E8+F8</f>
        <v>1419.7800000000002</v>
      </c>
      <c r="E8" s="29">
        <f>SUM(E9)</f>
        <v>1355.88</v>
      </c>
      <c r="F8" s="29">
        <f>SUM(F9)</f>
        <v>63.9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>E9+F9</f>
        <v>1419.7800000000002</v>
      </c>
      <c r="E9" s="19">
        <v>1355.88</v>
      </c>
      <c r="F9" s="19">
        <v>63.9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19" workbookViewId="0">
      <selection activeCell="C37" sqref="C37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f>F10</f>
        <v>1419.78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1419.78</v>
      </c>
      <c r="F10" s="19">
        <v>1419.78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E35</f>
        <v>1419.78</v>
      </c>
      <c r="D35" s="14" t="s">
        <v>29</v>
      </c>
      <c r="E35" s="23">
        <f>E10</f>
        <v>1419.78</v>
      </c>
      <c r="F35" s="23">
        <f>F10</f>
        <v>1419.78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1419.78</v>
      </c>
      <c r="D37" s="14" t="s">
        <v>34</v>
      </c>
      <c r="E37" s="23">
        <f>E35</f>
        <v>1419.78</v>
      </c>
      <c r="F37" s="23">
        <f>F35</f>
        <v>1419.78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D21" sqref="D21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1419.7800000000002</v>
      </c>
      <c r="E6" s="23">
        <f>E7</f>
        <v>1355.88</v>
      </c>
      <c r="F6" s="23">
        <f>F7</f>
        <v>63.9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E7+F7</f>
        <v>1419.7800000000002</v>
      </c>
      <c r="E7" s="23">
        <f>E8</f>
        <v>1355.88</v>
      </c>
      <c r="F7" s="23">
        <f>F8</f>
        <v>63.9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SUM(D9)</f>
        <v>1419.7800000000002</v>
      </c>
      <c r="E8" s="29">
        <f>SUM(E9)</f>
        <v>1355.88</v>
      </c>
      <c r="F8" s="29">
        <f>SUM(F9)</f>
        <v>63.9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>E9+F9</f>
        <v>1419.7800000000002</v>
      </c>
      <c r="E9" s="19">
        <v>1355.88</v>
      </c>
      <c r="F9" s="19">
        <v>63.9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zoomScale="130" zoomScaleNormal="130" workbookViewId="0">
      <selection activeCell="H38" sqref="H38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1355.88</v>
      </c>
      <c r="E6" s="23">
        <f>E7+E18+E39+E45</f>
        <v>1014.8</v>
      </c>
      <c r="F6" s="23">
        <f>F7+F18+F39+F45</f>
        <v>341.08000000000004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970.24</v>
      </c>
      <c r="E7" s="29">
        <f>SUM(E8:E17)</f>
        <v>970.24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316.8</v>
      </c>
      <c r="E8" s="19">
        <v>316.8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58.82</v>
      </c>
      <c r="E9" s="19">
        <v>58.82</v>
      </c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252</v>
      </c>
      <c r="E11" s="19">
        <v>252</v>
      </c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103</v>
      </c>
      <c r="E12" s="19">
        <v>103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38</v>
      </c>
      <c r="E13" s="19">
        <v>38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63</v>
      </c>
      <c r="E14" s="19">
        <v>63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11</v>
      </c>
      <c r="E15" s="19">
        <v>11</v>
      </c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61.62</v>
      </c>
      <c r="E16" s="19">
        <v>61.62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66</v>
      </c>
      <c r="E17" s="19">
        <v>66</v>
      </c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312.15000000000003</v>
      </c>
      <c r="E18" s="29">
        <f>SUM(E19:E38)</f>
        <v>0</v>
      </c>
      <c r="F18" s="29">
        <f>SUM(F19:F38)</f>
        <v>312.15000000000003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35.81</v>
      </c>
      <c r="E19" s="19">
        <v>0</v>
      </c>
      <c r="F19" s="19">
        <v>35.81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12</v>
      </c>
      <c r="E20" s="19">
        <v>0</v>
      </c>
      <c r="F20" s="19">
        <v>12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1</v>
      </c>
      <c r="E22" s="19">
        <v>0</v>
      </c>
      <c r="F22" s="19">
        <v>1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6</v>
      </c>
      <c r="E23" s="19">
        <v>0</v>
      </c>
      <c r="F23" s="19">
        <v>6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4.5</v>
      </c>
      <c r="E24" s="19">
        <v>0</v>
      </c>
      <c r="F24" s="19">
        <v>4.5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22.51</v>
      </c>
      <c r="E25" s="19">
        <v>0</v>
      </c>
      <c r="F25" s="19">
        <v>22.51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20</v>
      </c>
      <c r="E26" s="19">
        <v>0</v>
      </c>
      <c r="F26" s="19">
        <v>20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5</v>
      </c>
      <c r="E27" s="19">
        <v>0</v>
      </c>
      <c r="F27" s="19">
        <v>5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15.14</v>
      </c>
      <c r="E28" s="19">
        <v>0</v>
      </c>
      <c r="F28" s="19">
        <v>15.14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1</v>
      </c>
      <c r="E29" s="19">
        <v>0</v>
      </c>
      <c r="F29" s="19">
        <v>1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6.4</v>
      </c>
      <c r="E30" s="19">
        <v>0</v>
      </c>
      <c r="F30" s="19">
        <v>6.4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4</v>
      </c>
      <c r="E31" s="19">
        <v>0</v>
      </c>
      <c r="F31" s="19">
        <v>4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138.1</v>
      </c>
      <c r="E32" s="19">
        <v>0</v>
      </c>
      <c r="F32" s="19">
        <v>138.1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2</v>
      </c>
      <c r="E33" s="19">
        <v>0</v>
      </c>
      <c r="F33" s="19">
        <v>2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10.3</v>
      </c>
      <c r="E34" s="19">
        <v>0</v>
      </c>
      <c r="F34" s="19">
        <v>10.3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7.2</v>
      </c>
      <c r="E35" s="19">
        <v>0</v>
      </c>
      <c r="F35" s="19">
        <v>7.2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6</v>
      </c>
      <c r="E37" s="19">
        <v>0</v>
      </c>
      <c r="F37" s="19">
        <v>6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15.19</v>
      </c>
      <c r="E38" s="19">
        <v>0</v>
      </c>
      <c r="F38" s="19">
        <v>15.19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44.56</v>
      </c>
      <c r="E39" s="29">
        <f>SUM(E40:E44)</f>
        <v>44.56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1</v>
      </c>
      <c r="E40" s="19">
        <v>1</v>
      </c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40</v>
      </c>
      <c r="E41" s="19">
        <v>40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2.5</v>
      </c>
      <c r="E43" s="19">
        <v>2.5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1.06</v>
      </c>
      <c r="E44" s="19">
        <v>1.06</v>
      </c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28.93</v>
      </c>
      <c r="E45" s="29">
        <f>SUM(E46:E48)</f>
        <v>0</v>
      </c>
      <c r="F45" s="29">
        <f>SUM(F46:F48)</f>
        <v>28.93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28.93</v>
      </c>
      <c r="E46" s="19">
        <v>0</v>
      </c>
      <c r="F46" s="19">
        <v>28.93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F17" sqref="F17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2019-02-26T12:14:17Z</cp:lastPrinted>
  <dcterms:created xsi:type="dcterms:W3CDTF">2018-03-01T08:53:00Z</dcterms:created>
  <dcterms:modified xsi:type="dcterms:W3CDTF">2019-02-26T12:14:31Z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