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8" i="5" l="1"/>
  <c r="E7" i="5" s="1"/>
  <c r="E8" i="3"/>
  <c r="E7" i="3"/>
  <c r="F8" i="6"/>
  <c r="F7" i="6" s="1"/>
  <c r="F6" i="6" s="1"/>
  <c r="C10" i="10"/>
  <c r="C8" i="10"/>
  <c r="D8" i="10"/>
  <c r="D6" i="10" s="1"/>
  <c r="C6" i="10" s="1"/>
  <c r="F35" i="2"/>
  <c r="F37" i="2"/>
  <c r="E10" i="2"/>
  <c r="E35" i="2" s="1"/>
  <c r="E37" i="2" s="1"/>
  <c r="C35" i="2"/>
  <c r="C37" i="2" s="1"/>
  <c r="D8" i="7"/>
  <c r="D9" i="7"/>
  <c r="D10" i="7"/>
  <c r="D7" i="7" s="1"/>
  <c r="D11" i="7"/>
  <c r="D12" i="7"/>
  <c r="D13" i="7"/>
  <c r="D14" i="7"/>
  <c r="D15" i="7"/>
  <c r="D16" i="7"/>
  <c r="D17" i="7"/>
  <c r="D19" i="7"/>
  <c r="D18" i="7" s="1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5" i="7" s="1"/>
  <c r="D47" i="7"/>
  <c r="D48" i="7"/>
  <c r="E7" i="7"/>
  <c r="E18" i="7"/>
  <c r="E39" i="7"/>
  <c r="E45" i="7"/>
  <c r="F45" i="7"/>
  <c r="F39" i="7"/>
  <c r="F18" i="7"/>
  <c r="F7" i="7"/>
  <c r="D9" i="6"/>
  <c r="D8" i="6" s="1"/>
  <c r="D7" i="6" s="1"/>
  <c r="E8" i="6"/>
  <c r="E7" i="6" s="1"/>
  <c r="E6" i="6" s="1"/>
  <c r="D9" i="3"/>
  <c r="D9" i="5"/>
  <c r="F8" i="3"/>
  <c r="D8" i="3" s="1"/>
  <c r="C35" i="4"/>
  <c r="E35" i="4"/>
  <c r="E38" i="4"/>
  <c r="C38" i="4"/>
  <c r="F6" i="7"/>
  <c r="E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3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6" i="6" l="1"/>
  <c r="E6" i="5"/>
  <c r="D6" i="5" s="1"/>
  <c r="D7" i="5"/>
  <c r="F7" i="3"/>
  <c r="D8" i="5"/>
  <c r="F6" i="3" l="1"/>
  <c r="D6" i="3" s="1"/>
  <c r="D7" i="3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<sst xmlns="http://schemas.openxmlformats.org/spreadsheetml/2006/main" count="504" uniqueCount="206">
  <si>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</si>
  <si>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</si>
  <si>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</si>
  <si>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</si>
  <si>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</si>
  <si>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</si>
  <si>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</si>
  <si>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</si>
  <si>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</si>
  <si>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</si>
  <si>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</si>
  <si>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</si>
  <si>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</si>
  <si>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</si>
  <si>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</si>
  <si>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</si>
  <si>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</si>
  <si>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</si>
  <si>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</si>
  <si>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</si>
  <si>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</si>
  <si>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</si>
  <si>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</si>
  <si>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</si>
  <si>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</si>
  <si>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</si>
  <si>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</si>
  <si>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</si>
  <si>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</si>
  <si>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</si>
  <si>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</si>
  <si>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</si>
  <si>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</si>
  <si>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</si>
  <si>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</si>
  <si>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</si>
  <si>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</si>
  <si>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</si>
  <si>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</si>
  <si>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</si>
  <si>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</si>
  <si>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</si>
  <si>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</si>
  <si>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</si>
  <si>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</si>
  <si>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</si>
  <si>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</si>
  <si>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</si>
  <si>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</si>
  <si>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</si>
  <si>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</si>
  <si>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</si>
  <si>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</si>
  <si>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</si>
  <si>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</si>
  <si>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</si>
  <si>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</si>
  <si>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</si>
  <si>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</si>
  <si>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</si>
  <si>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</si>
  <si>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</si>
  <si>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</si>
  <si>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</si>
  <si>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</si>
  <si>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</si>
  <si>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</si>
  <si>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</si>
  <si>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</si>
  <si>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</si>
  <si>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</si>
  <si>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</si>
  <si>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</si>
  <si>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</si>
  <si>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</si>
  <si>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</si>
  <si>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</si>
  <si>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</si>
  <si>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</si>
  <si>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</si>
  <si>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</si>
  <si>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</si>
  <si>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</si>
  <si>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</si>
  <si>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</si>
  <si>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</si>
  <si>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</si>
  <si>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</si>
  <si>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</si>
  <si>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</si>
  <si>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</si>
  <si>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</si>
  <si>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</si>
  <si>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</si>
  <si>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</si>
  <si>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</si>
  <si>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</si>
  <si>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</si>
  <si>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</si>
  <si>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</si>
  <si>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</si>
  <si>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</si>
  <si>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</si>
  <si>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</si>
  <si>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</si>
  <si>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</si>
  <si>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</si>
  <si>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</si>
  <si>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</si>
  <si>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</si>
  <si>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</si>
  <si>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</si>
  <si>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</si>
  <si>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</si>
  <si>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</si>
  <si>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</si>
  <si>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</si>
  <si>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</si>
  <si>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</si>
  <si>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</si>
  <si>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</si>
  <si>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</si>
  <si>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</si>
  <si>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</si>
  <si>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</si>
  <si>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</si>
  <si>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</si>
  <si>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</si>
  <si>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</si>
  <si>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</si>
  <si>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</si>
  <si>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</si>
  <si>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</si>
  <si>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</si>
  <si>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</si>
  <si>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</si>
  <si>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</si>
  <si>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</si>
  <si>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</si>
  <si>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</si>
  <si>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</si>
  <si>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</si>
  <si>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</si>
  <si>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</si>
  <si>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</si>
  <si>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</si>
  <si>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</si>
  <si>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</si>
  <si>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</si>
  <si>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</si>
  <si>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</si>
  <si>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</si>
  <si>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</si>
  <si>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</si>
  <si>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</si>
  <si>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</si>
  <si>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</si>
  <si>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</si>
  <si>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</si>
  <si>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</si>
  <si>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</si>
  <si>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</si>
  <si>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</si>
  <si>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</si>
  <si>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</si>
  <si>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</si>
  <si>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</si>
  <si>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</si>
  <si>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</si>
  <si>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</si>
  <si>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</si>
  <si>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</si>
  <si>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</si>
  <si>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</si>
  <si>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</si>
  <si>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</si>
  <si>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</si>
  <si>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</si>
  <si>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</si>
  <si>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</si>
  <si>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</si>
  <si>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</si>
  <si>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</si>
  <si>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</si>
  <si>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</si>
  <si>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</si>
  <si>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</si>
  <si>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</si>
  <si>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</si>
  <si>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</si>
  <si>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</si>
  <si>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</si>
  <si>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</si>
  <si>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</si>
  <si>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</si>
  <si>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</si>
  <si>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</si>
  <si>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</si>
  <si>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</si>
  <si>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</si>
  <si>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</si>
  <si>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</si>
  <si>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</si>
  <si>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</si>
  <si>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</si>
  <si>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部门编码及名称：[401005014009]唐山市丰南区小集镇辉坨幼儿园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</si>
</sst>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E13" sqref="E13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205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78.95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78.95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78.95</v>
      </c>
      <c r="D35" s="14" t="s">
        <v>29</v>
      </c>
      <c r="E35" s="23">
        <f>E10</f>
        <v>78.95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78.95</v>
      </c>
      <c r="D38" s="14" t="s">
        <v>34</v>
      </c>
      <c r="E38" s="23">
        <f>E35</f>
        <v>78.95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1" t="s">
        <v>35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2" t="str">
        <f>""</f>
        <v/>
      </c>
      <c r="I1" s="42" t="str">
        <f>""</f>
        <v/>
      </c>
      <c r="J1" s="43" t="str">
        <f>""</f>
        <v/>
      </c>
      <c r="K1" s="42" t="str">
        <f>""</f>
        <v/>
      </c>
    </row>
    <row r="2" spans="1:11" s="25" customFormat="1" ht="15" customHeight="1" x14ac:dyDescent="0.2">
      <c r="A2" s="44" t="s">
        <v>205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36</v>
      </c>
      <c r="G2" s="42" t="str">
        <f>""</f>
        <v/>
      </c>
      <c r="H2" s="43" t="s">
        <v>176</v>
      </c>
      <c r="I2" s="42" t="str">
        <f>""</f>
        <v/>
      </c>
      <c r="J2" s="43" t="s">
        <v>1</v>
      </c>
      <c r="K2" s="42" t="str">
        <f>""</f>
        <v/>
      </c>
    </row>
    <row r="3" spans="1:11" s="25" customFormat="1" ht="19.5" customHeight="1" x14ac:dyDescent="0.2">
      <c r="A3" s="45" t="s">
        <v>2</v>
      </c>
      <c r="B3" s="45" t="s">
        <v>37</v>
      </c>
      <c r="C3" s="45" t="str">
        <f>""</f>
        <v/>
      </c>
      <c r="D3" s="45" t="s">
        <v>38</v>
      </c>
      <c r="E3" s="45" t="s">
        <v>39</v>
      </c>
      <c r="F3" s="45" t="s">
        <v>40</v>
      </c>
      <c r="G3" s="45" t="s">
        <v>41</v>
      </c>
      <c r="H3" s="45" t="str">
        <f>""</f>
        <v/>
      </c>
      <c r="I3" s="45" t="s">
        <v>42</v>
      </c>
      <c r="J3" s="45" t="s">
        <v>43</v>
      </c>
      <c r="K3" s="45" t="s">
        <v>44</v>
      </c>
    </row>
    <row r="4" spans="1:11" s="25" customFormat="1" ht="27.75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">
        <v>47</v>
      </c>
      <c r="F4" s="45" t="s">
        <v>48</v>
      </c>
      <c r="G4" s="26" t="s">
        <v>47</v>
      </c>
      <c r="H4" s="26" t="s">
        <v>49</v>
      </c>
      <c r="I4" s="45" t="str">
        <f>""</f>
        <v/>
      </c>
      <c r="J4" s="45" t="str">
        <f>""</f>
        <v/>
      </c>
      <c r="K4" s="45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78.95</v>
      </c>
      <c r="E6" s="23">
        <f>E7</f>
        <v>78.95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78.95</v>
      </c>
      <c r="E7" s="23">
        <f>E8</f>
        <v>78.95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78.95</v>
      </c>
      <c r="E8" s="23">
        <f>SUM(E9:E9)</f>
        <v>78.95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</f>
        <v>78.95</v>
      </c>
      <c r="E9" s="19">
        <v>78.95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G7" sqref="G7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1" t="s">
        <v>60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3" t="str">
        <f>""</f>
        <v/>
      </c>
      <c r="I1" s="42" t="str">
        <f>""</f>
        <v/>
      </c>
    </row>
    <row r="2" spans="1:9" s="25" customFormat="1" ht="22.5" customHeight="1" x14ac:dyDescent="0.2">
      <c r="A2" s="44" t="s">
        <v>205</v>
      </c>
      <c r="B2" s="42" t="str">
        <f>""</f>
        <v/>
      </c>
      <c r="C2" s="42" t="str">
        <f>""</f>
        <v/>
      </c>
      <c r="D2" s="42" t="str">
        <f>""</f>
        <v/>
      </c>
      <c r="E2" s="44" t="s">
        <v>36</v>
      </c>
      <c r="F2" s="43" t="s">
        <v>176</v>
      </c>
      <c r="G2" s="42" t="str">
        <f>""</f>
        <v/>
      </c>
      <c r="H2" s="43" t="s">
        <v>1</v>
      </c>
      <c r="I2" s="42" t="str">
        <f>""</f>
        <v/>
      </c>
    </row>
    <row r="3" spans="1:9" s="25" customFormat="1" ht="18" customHeight="1" x14ac:dyDescent="0.2">
      <c r="A3" s="45" t="s">
        <v>2</v>
      </c>
      <c r="B3" s="45" t="s">
        <v>37</v>
      </c>
      <c r="C3" s="45" t="str">
        <f>""</f>
        <v/>
      </c>
      <c r="D3" s="45" t="s">
        <v>61</v>
      </c>
      <c r="E3" s="45" t="s">
        <v>62</v>
      </c>
      <c r="F3" s="45" t="s">
        <v>63</v>
      </c>
      <c r="G3" s="45" t="s">
        <v>64</v>
      </c>
      <c r="H3" s="45" t="s">
        <v>65</v>
      </c>
      <c r="I3" s="45" t="s">
        <v>66</v>
      </c>
    </row>
    <row r="4" spans="1:9" s="25" customFormat="1" ht="23.25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">
        <v>48</v>
      </c>
      <c r="F4" s="45" t="s">
        <v>67</v>
      </c>
      <c r="G4" s="45" t="str">
        <f>""</f>
        <v/>
      </c>
      <c r="H4" s="45" t="str">
        <f>""</f>
        <v/>
      </c>
      <c r="I4" s="45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78.95</v>
      </c>
      <c r="E6" s="23">
        <f>E7</f>
        <v>44.93</v>
      </c>
      <c r="F6" s="23">
        <f>F7</f>
        <v>34.020000000000003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78.95</v>
      </c>
      <c r="E7" s="23">
        <f>E8</f>
        <v>44.93</v>
      </c>
      <c r="F7" s="23">
        <f>F8</f>
        <v>34.020000000000003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78.95</v>
      </c>
      <c r="E8" s="23">
        <f>SUM(E9:E9)</f>
        <v>44.93</v>
      </c>
      <c r="F8" s="23">
        <f>SUM(F9:F9)</f>
        <v>34.020000000000003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78.95</v>
      </c>
      <c r="E9" s="19">
        <v>44.93</v>
      </c>
      <c r="F9" s="19">
        <v>34.020000000000003</v>
      </c>
      <c r="G9" s="19">
        <v>0</v>
      </c>
      <c r="H9" s="19">
        <v>0</v>
      </c>
      <c r="I9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4" workbookViewId="0">
      <selection activeCell="E17" sqref="E17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1" t="s">
        <v>68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3" t="str">
        <f>""</f>
        <v/>
      </c>
      <c r="H1" s="42" t="str">
        <f>""</f>
        <v/>
      </c>
    </row>
    <row r="2" spans="1:8" s="25" customFormat="1" ht="45.75" customHeight="1" x14ac:dyDescent="0.15">
      <c r="A2" s="46" t="s">
        <v>205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5" t="s">
        <v>2</v>
      </c>
      <c r="B3" s="45" t="s">
        <v>3</v>
      </c>
      <c r="C3" s="45" t="str">
        <f>""</f>
        <v/>
      </c>
      <c r="D3" s="45" t="s">
        <v>5</v>
      </c>
      <c r="E3" s="45" t="s">
        <v>41</v>
      </c>
      <c r="F3" s="45" t="s">
        <v>42</v>
      </c>
      <c r="G3" s="45" t="s">
        <v>43</v>
      </c>
      <c r="H3" s="45" t="s">
        <v>44</v>
      </c>
    </row>
    <row r="4" spans="1:8" s="25" customFormat="1" ht="62.25" customHeight="1" x14ac:dyDescent="0.2">
      <c r="A4" s="45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78.95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78.95</v>
      </c>
      <c r="F10" s="19">
        <v>78.95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78.95</v>
      </c>
      <c r="D35" s="14" t="s">
        <v>29</v>
      </c>
      <c r="E35" s="23">
        <f>E10</f>
        <v>78.95</v>
      </c>
      <c r="F35" s="23">
        <f>F10</f>
        <v>78.95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78.95</v>
      </c>
      <c r="D37" s="14" t="s">
        <v>34</v>
      </c>
      <c r="E37" s="23">
        <f>E35</f>
        <v>78.95</v>
      </c>
      <c r="F37" s="23">
        <f>F35</f>
        <v>78.95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1" t="s">
        <v>77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26.25" customHeight="1" x14ac:dyDescent="0.2">
      <c r="A2" s="44" t="s">
        <v>205</v>
      </c>
      <c r="B2" s="42" t="str">
        <f>""</f>
        <v/>
      </c>
      <c r="C2" s="43" t="s">
        <v>176</v>
      </c>
      <c r="D2" s="42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62</v>
      </c>
      <c r="F3" s="45" t="s">
        <v>63</v>
      </c>
    </row>
    <row r="4" spans="1:6" s="25" customFormat="1" ht="15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78.95</v>
      </c>
      <c r="E6" s="23">
        <f>E7</f>
        <v>44.93</v>
      </c>
      <c r="F6" s="23">
        <f>F7</f>
        <v>34.020000000000003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78.95</v>
      </c>
      <c r="E7" s="23">
        <f>E8</f>
        <v>44.93</v>
      </c>
      <c r="F7" s="23">
        <f>F8</f>
        <v>34.020000000000003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78.95</v>
      </c>
      <c r="E8" s="23">
        <f>SUM(E9:E9)</f>
        <v>44.93</v>
      </c>
      <c r="F8" s="23">
        <f>SUM(F9:F9)</f>
        <v>34.020000000000003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78.95</v>
      </c>
      <c r="E9" s="19">
        <v>44.93</v>
      </c>
      <c r="F9" s="19">
        <v>34.020000000000003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16" sqref="E1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1" t="s">
        <v>78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19.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5" t="s">
        <v>2</v>
      </c>
      <c r="B3" s="45" t="s">
        <v>37</v>
      </c>
      <c r="C3" s="45" t="str">
        <f>""</f>
        <v/>
      </c>
      <c r="D3" s="45" t="s">
        <v>62</v>
      </c>
      <c r="E3" s="45" t="s">
        <v>62</v>
      </c>
      <c r="F3" s="45" t="s">
        <v>63</v>
      </c>
    </row>
    <row r="4" spans="1:6" s="25" customFormat="1" ht="18" customHeight="1" x14ac:dyDescent="0.2">
      <c r="A4" s="45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44.93</v>
      </c>
      <c r="E6" s="23">
        <f>E7+E18+E39+E45</f>
        <v>0</v>
      </c>
      <c r="F6" s="23">
        <f>F7+F18+F39+F45</f>
        <v>44.93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0</v>
      </c>
      <c r="E7" s="23">
        <f>SUM(E8:E17)</f>
        <v>0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41.43</v>
      </c>
      <c r="E18" s="23">
        <f>SUM(E19:E38)</f>
        <v>0</v>
      </c>
      <c r="F18" s="23">
        <f>SUM(F19:F38)</f>
        <v>41.43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2.78</v>
      </c>
      <c r="E19" s="19">
        <v>0</v>
      </c>
      <c r="F19" s="19">
        <v>2.78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0.6</v>
      </c>
      <c r="E23" s="19">
        <v>0</v>
      </c>
      <c r="F23" s="19">
        <v>0.6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/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3.84</v>
      </c>
      <c r="E25" s="19">
        <v>0</v>
      </c>
      <c r="F25" s="35">
        <v>3.84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1.2</v>
      </c>
      <c r="E26" s="19">
        <v>0</v>
      </c>
      <c r="F26" s="19">
        <v>1.2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0.8</v>
      </c>
      <c r="E27" s="19">
        <v>0</v>
      </c>
      <c r="F27" s="19">
        <v>0.8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12.12</v>
      </c>
      <c r="E28" s="19">
        <v>0</v>
      </c>
      <c r="F28" s="19">
        <v>12.12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34"/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9.6199999999999992</v>
      </c>
      <c r="E31" s="19">
        <v>0</v>
      </c>
      <c r="F31" s="19">
        <v>9.6199999999999992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10.25</v>
      </c>
      <c r="E32" s="19">
        <v>0</v>
      </c>
      <c r="F32" s="34">
        <v>10.25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0.22</v>
      </c>
      <c r="E38" s="19">
        <v>0</v>
      </c>
      <c r="F38" s="34">
        <v>0.22</v>
      </c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3.5</v>
      </c>
      <c r="E45" s="23">
        <f>SUM(E46:E48)</f>
        <v>0</v>
      </c>
      <c r="F45" s="23">
        <f>SUM(F46:F48)</f>
        <v>3.5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3.5</v>
      </c>
      <c r="E46" s="19">
        <v>0</v>
      </c>
      <c r="F46" s="19">
        <v>3.5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opLeftCell="A19" workbookViewId="0">
      <selection activeCell="B7" sqref="B7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1" t="s">
        <v>164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39.7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62</v>
      </c>
      <c r="F3" s="45" t="s">
        <v>63</v>
      </c>
    </row>
    <row r="4" spans="1:6" s="25" customFormat="1" ht="30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8" sqref="D8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205</v>
      </c>
      <c r="B2" s="53"/>
      <c r="C2" s="54" t="s">
        <v>176</v>
      </c>
      <c r="D2" s="53"/>
      <c r="E2" s="31" t="s">
        <v>176</v>
      </c>
      <c r="F2" s="31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205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2019-03-01T06:29:40Z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