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73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F8" i="6" l="1"/>
  <c r="F7" i="6" s="1"/>
  <c r="E7" i="3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7" i="6"/>
  <c r="E7" i="6"/>
  <c r="F8" i="3"/>
  <c r="C35" i="4"/>
  <c r="C38" i="4" s="1"/>
  <c r="E35" i="4"/>
  <c r="E38" i="4" s="1"/>
  <c r="D45" i="7" l="1"/>
  <c r="E7" i="5"/>
  <c r="F6" i="6"/>
  <c r="F7" i="3"/>
  <c r="F6" i="3" s="1"/>
  <c r="E6" i="6"/>
  <c r="D6" i="6" s="1"/>
  <c r="F6" i="7"/>
  <c r="D18" i="7"/>
  <c r="D39" i="7"/>
  <c r="D7" i="7"/>
  <c r="E6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<sst xmlns="http://schemas.openxmlformats.org/spreadsheetml/2006/main" count="504" uniqueCount="206">
  <si>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</si>
  <si>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</si>
  <si>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</si>
  <si>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</si>
  <si>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</si>
  <si>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</si>
  <si>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</si>
  <si>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</si>
  <si>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</si>
  <si>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</si>
  <si>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</si>
  <si>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</si>
  <si>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</si>
  <si>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</si>
  <si>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</si>
  <si>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</si>
  <si>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</si>
  <si>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</si>
  <si>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</si>
  <si>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</si>
  <si>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</si>
  <si>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</si>
  <si>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</si>
  <si>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</si>
  <si>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</si>
  <si>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</si>
  <si>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</si>
  <si>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</si>
  <si>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</si>
  <si>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</si>
  <si>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</si>
  <si>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</si>
  <si>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</si>
  <si>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</si>
  <si>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</si>
  <si>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</si>
  <si>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</si>
  <si>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</si>
  <si>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</si>
  <si>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</si>
  <si>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</si>
  <si>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</si>
  <si>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</si>
  <si>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</si>
  <si>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</si>
  <si>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</si>
  <si>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</si>
  <si>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</si>
  <si>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</si>
  <si>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</si>
  <si>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</si>
  <si>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</si>
  <si>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</si>
  <si>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</si>
  <si>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</si>
  <si>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</si>
  <si>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</si>
  <si>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</si>
  <si>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</si>
  <si>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</si>
  <si>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</si>
  <si>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</si>
  <si>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</si>
  <si>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</si>
  <si>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</si>
  <si>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</si>
  <si>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</si>
  <si>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</si>
  <si>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</si>
  <si>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</si>
  <si>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</si>
  <si>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</si>
  <si>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</si>
  <si>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</si>
  <si>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</si>
  <si>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</si>
  <si>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</si>
  <si>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</si>
  <si>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</si>
  <si>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</si>
  <si>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</si>
  <si>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</si>
  <si>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</si>
  <si>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</si>
  <si>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</si>
  <si>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</si>
  <si>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</si>
  <si>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</si>
  <si>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</si>
  <si>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</si>
  <si>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</si>
  <si>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</si>
  <si>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</si>
  <si>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</si>
  <si>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</si>
  <si>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</si>
  <si>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</si>
  <si>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</si>
  <si>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</si>
  <si>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</si>
  <si>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</si>
  <si>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</si>
  <si>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</si>
  <si>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</si>
  <si>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</si>
  <si>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</si>
  <si>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</si>
  <si>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</si>
  <si>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</si>
  <si>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</si>
  <si>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</si>
  <si>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</si>
  <si>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</si>
  <si>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</si>
  <si>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</si>
  <si>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</si>
  <si>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</si>
  <si>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</si>
  <si>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</si>
  <si>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</si>
  <si>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</si>
  <si>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</si>
  <si>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</si>
  <si>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</si>
  <si>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</si>
  <si>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</si>
  <si>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</si>
  <si>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</si>
  <si>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</si>
  <si>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</si>
  <si>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</si>
  <si>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</si>
  <si>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</si>
  <si>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</si>
  <si>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</si>
  <si>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</si>
  <si>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</si>
  <si>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</si>
  <si>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</si>
  <si>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</si>
  <si>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</si>
  <si>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</si>
  <si>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</si>
  <si>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</si>
  <si>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</si>
  <si>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</si>
  <si>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</si>
  <si>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</si>
  <si>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</si>
  <si>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</si>
  <si>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</si>
  <si>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</si>
  <si>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</si>
  <si>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</si>
  <si>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</si>
  <si>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</si>
  <si>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</si>
  <si>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</si>
  <si>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</si>
  <si>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</si>
  <si>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</si>
  <si>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</si>
  <si>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</si>
  <si>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</si>
  <si>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</si>
  <si>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</si>
  <si>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</si>
  <si>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</si>
  <si>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</si>
  <si>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</si>
  <si>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</si>
  <si>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</si>
  <si>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</si>
  <si>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</si>
  <si>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</si>
  <si>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</si>
  <si>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</si>
  <si>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</si>
  <si>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</si>
  <si>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</si>
  <si>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</si>
  <si>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</si>
  <si>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</si>
  <si>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</si>
  <si>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</si>
  <si>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</si>
  <si>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</si>
  <si>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</si>
  <si>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</si>
  <si>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</si>
  <si>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</si>
  <si>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</si>
  <si>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</si>
  <si>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</si>
  <si>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</si>
  <si>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</si>
  <si>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</si>
  <si>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</si>
  <si>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</si>
  <si>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31003</t>
  </si>
  <si>
    <t>专用设备购置</t>
  </si>
  <si>
    <t>部门编码及名称：[401005014008]唐山市丰南区小集镇中心校</t>
    <phoneticPr fontId="4" type="noConversion"/>
  </si>
  <si>
    <t>2050199</t>
  </si>
  <si>
    <t>其他教育管理事务支出</t>
  </si>
  <si>
    <t>20501</t>
  </si>
  <si>
    <t>教育管理事务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</si>
</sst>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I3" sqref="I3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47" t="s">
        <v>0</v>
      </c>
      <c r="B1" s="48" t="str">
        <f>""</f>
        <v/>
      </c>
      <c r="C1" s="48" t="str">
        <f>""</f>
        <v/>
      </c>
      <c r="D1" s="49" t="str">
        <f>""</f>
        <v/>
      </c>
      <c r="E1" s="48" t="str">
        <f>""</f>
        <v/>
      </c>
    </row>
    <row r="2" spans="1:5" s="20" customFormat="1" ht="36" customHeight="1" x14ac:dyDescent="0.15">
      <c r="A2" s="50" t="s">
        <v>201</v>
      </c>
      <c r="B2" s="50" t="s">
        <v>176</v>
      </c>
      <c r="C2" s="50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51" t="s">
        <v>2</v>
      </c>
      <c r="B3" s="51" t="s">
        <v>3</v>
      </c>
      <c r="C3" s="51" t="s">
        <v>4</v>
      </c>
      <c r="D3" s="51" t="s">
        <v>5</v>
      </c>
      <c r="E3" s="51" t="str">
        <f>""</f>
        <v/>
      </c>
    </row>
    <row r="4" spans="1:5" s="20" customFormat="1" ht="23.25" customHeight="1" x14ac:dyDescent="0.2">
      <c r="A4" s="5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266.5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266.5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266.5</v>
      </c>
      <c r="D35" s="14" t="s">
        <v>29</v>
      </c>
      <c r="E35" s="23">
        <f>E10</f>
        <v>266.5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266.5</v>
      </c>
      <c r="D38" s="14" t="s">
        <v>34</v>
      </c>
      <c r="E38" s="23">
        <f>E35</f>
        <v>266.5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52" t="s">
        <v>35</v>
      </c>
      <c r="B1" s="53" t="str">
        <f>""</f>
        <v/>
      </c>
      <c r="C1" s="53" t="str">
        <f>""</f>
        <v/>
      </c>
      <c r="D1" s="53" t="str">
        <f>""</f>
        <v/>
      </c>
      <c r="E1" s="53" t="str">
        <f>""</f>
        <v/>
      </c>
      <c r="F1" s="53" t="str">
        <f>""</f>
        <v/>
      </c>
      <c r="G1" s="53" t="str">
        <f>""</f>
        <v/>
      </c>
      <c r="H1" s="53" t="str">
        <f>""</f>
        <v/>
      </c>
      <c r="I1" s="53" t="str">
        <f>""</f>
        <v/>
      </c>
      <c r="J1" s="54" t="str">
        <f>""</f>
        <v/>
      </c>
      <c r="K1" s="53" t="str">
        <f>""</f>
        <v/>
      </c>
    </row>
    <row r="2" spans="1:11" s="25" customFormat="1" ht="15" customHeight="1" x14ac:dyDescent="0.2">
      <c r="A2" s="55" t="s">
        <v>201</v>
      </c>
      <c r="B2" s="53" t="str">
        <f>""</f>
        <v/>
      </c>
      <c r="C2" s="53" t="str">
        <f>""</f>
        <v/>
      </c>
      <c r="D2" s="53" t="str">
        <f>""</f>
        <v/>
      </c>
      <c r="E2" s="53" t="str">
        <f>""</f>
        <v/>
      </c>
      <c r="F2" s="55" t="s">
        <v>36</v>
      </c>
      <c r="G2" s="53" t="str">
        <f>""</f>
        <v/>
      </c>
      <c r="H2" s="54" t="s">
        <v>176</v>
      </c>
      <c r="I2" s="53" t="str">
        <f>""</f>
        <v/>
      </c>
      <c r="J2" s="54" t="s">
        <v>1</v>
      </c>
      <c r="K2" s="53" t="str">
        <f>""</f>
        <v/>
      </c>
    </row>
    <row r="3" spans="1:11" s="25" customFormat="1" ht="19.5" customHeight="1" x14ac:dyDescent="0.2">
      <c r="A3" s="56" t="s">
        <v>2</v>
      </c>
      <c r="B3" s="56" t="s">
        <v>37</v>
      </c>
      <c r="C3" s="56" t="str">
        <f>""</f>
        <v/>
      </c>
      <c r="D3" s="56" t="s">
        <v>38</v>
      </c>
      <c r="E3" s="56" t="s">
        <v>39</v>
      </c>
      <c r="F3" s="56" t="s">
        <v>40</v>
      </c>
      <c r="G3" s="56" t="s">
        <v>41</v>
      </c>
      <c r="H3" s="56" t="str">
        <f>""</f>
        <v/>
      </c>
      <c r="I3" s="56" t="s">
        <v>42</v>
      </c>
      <c r="J3" s="56" t="s">
        <v>43</v>
      </c>
      <c r="K3" s="56" t="s">
        <v>44</v>
      </c>
    </row>
    <row r="4" spans="1:11" s="25" customFormat="1" ht="27.75" customHeight="1" x14ac:dyDescent="0.2">
      <c r="A4" s="56" t="s">
        <v>6</v>
      </c>
      <c r="B4" s="26" t="s">
        <v>45</v>
      </c>
      <c r="C4" s="26" t="s">
        <v>46</v>
      </c>
      <c r="D4" s="56" t="str">
        <f>""</f>
        <v/>
      </c>
      <c r="E4" s="56" t="s">
        <v>47</v>
      </c>
      <c r="F4" s="56" t="s">
        <v>48</v>
      </c>
      <c r="G4" s="26" t="s">
        <v>47</v>
      </c>
      <c r="H4" s="26" t="s">
        <v>49</v>
      </c>
      <c r="I4" s="56" t="str">
        <f>""</f>
        <v/>
      </c>
      <c r="J4" s="56" t="str">
        <f>""</f>
        <v/>
      </c>
      <c r="K4" s="5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266.5</v>
      </c>
      <c r="E6" s="23">
        <f>E7</f>
        <v>266.5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" si="0">E7</f>
        <v>266.5</v>
      </c>
      <c r="E7" s="23">
        <f>E8</f>
        <v>266.5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45" t="s">
        <v>204</v>
      </c>
      <c r="C8" s="45" t="s">
        <v>205</v>
      </c>
      <c r="D8" s="44">
        <v>266.5</v>
      </c>
      <c r="E8" s="46">
        <v>266.5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39" t="s">
        <v>202</v>
      </c>
      <c r="C9" s="39" t="s">
        <v>203</v>
      </c>
      <c r="D9" s="41">
        <v>266.5</v>
      </c>
      <c r="E9" s="40">
        <v>266.5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9" sqref="F1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52" t="s">
        <v>60</v>
      </c>
      <c r="B1" s="53" t="str">
        <f>""</f>
        <v/>
      </c>
      <c r="C1" s="53" t="str">
        <f>""</f>
        <v/>
      </c>
      <c r="D1" s="53" t="str">
        <f>""</f>
        <v/>
      </c>
      <c r="E1" s="53" t="str">
        <f>""</f>
        <v/>
      </c>
      <c r="F1" s="53" t="str">
        <f>""</f>
        <v/>
      </c>
      <c r="G1" s="53" t="str">
        <f>""</f>
        <v/>
      </c>
      <c r="H1" s="54" t="str">
        <f>""</f>
        <v/>
      </c>
      <c r="I1" s="53" t="str">
        <f>""</f>
        <v/>
      </c>
    </row>
    <row r="2" spans="1:9" s="25" customFormat="1" ht="22.5" customHeight="1" x14ac:dyDescent="0.2">
      <c r="A2" s="55" t="s">
        <v>201</v>
      </c>
      <c r="B2" s="53" t="str">
        <f>""</f>
        <v/>
      </c>
      <c r="C2" s="53" t="str">
        <f>""</f>
        <v/>
      </c>
      <c r="D2" s="53" t="str">
        <f>""</f>
        <v/>
      </c>
      <c r="E2" s="55" t="s">
        <v>36</v>
      </c>
      <c r="F2" s="54" t="s">
        <v>176</v>
      </c>
      <c r="G2" s="53" t="str">
        <f>""</f>
        <v/>
      </c>
      <c r="H2" s="54" t="s">
        <v>1</v>
      </c>
      <c r="I2" s="53" t="str">
        <f>""</f>
        <v/>
      </c>
    </row>
    <row r="3" spans="1:9" s="25" customFormat="1" ht="18" customHeight="1" x14ac:dyDescent="0.2">
      <c r="A3" s="56" t="s">
        <v>2</v>
      </c>
      <c r="B3" s="56" t="s">
        <v>37</v>
      </c>
      <c r="C3" s="56" t="str">
        <f>""</f>
        <v/>
      </c>
      <c r="D3" s="56" t="s">
        <v>61</v>
      </c>
      <c r="E3" s="56" t="s">
        <v>62</v>
      </c>
      <c r="F3" s="56" t="s">
        <v>63</v>
      </c>
      <c r="G3" s="56" t="s">
        <v>64</v>
      </c>
      <c r="H3" s="56" t="s">
        <v>65</v>
      </c>
      <c r="I3" s="56" t="s">
        <v>66</v>
      </c>
    </row>
    <row r="4" spans="1:9" s="25" customFormat="1" ht="23.25" customHeight="1" x14ac:dyDescent="0.2">
      <c r="A4" s="56" t="s">
        <v>6</v>
      </c>
      <c r="B4" s="26" t="s">
        <v>45</v>
      </c>
      <c r="C4" s="26" t="s">
        <v>46</v>
      </c>
      <c r="D4" s="56" t="str">
        <f>""</f>
        <v/>
      </c>
      <c r="E4" s="56" t="s">
        <v>48</v>
      </c>
      <c r="F4" s="56" t="s">
        <v>67</v>
      </c>
      <c r="G4" s="56" t="str">
        <f>""</f>
        <v/>
      </c>
      <c r="H4" s="56" t="str">
        <f>""</f>
        <v/>
      </c>
      <c r="I4" s="5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266.5</v>
      </c>
      <c r="E6" s="23">
        <f>E7</f>
        <v>266.5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" si="0">E7+F7</f>
        <v>266.5</v>
      </c>
      <c r="E7" s="23">
        <f>E8</f>
        <v>266.5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45" t="s">
        <v>204</v>
      </c>
      <c r="C8" s="45" t="s">
        <v>205</v>
      </c>
      <c r="D8" s="44">
        <v>266.5</v>
      </c>
      <c r="E8" s="46">
        <v>266.5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42" t="s">
        <v>202</v>
      </c>
      <c r="C9" s="42" t="s">
        <v>203</v>
      </c>
      <c r="D9" s="44">
        <v>266.5</v>
      </c>
      <c r="E9" s="43">
        <v>266.5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7" workbookViewId="0">
      <selection activeCell="K7" sqref="K7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52" t="s">
        <v>68</v>
      </c>
      <c r="B1" s="53" t="str">
        <f>""</f>
        <v/>
      </c>
      <c r="C1" s="53" t="str">
        <f>""</f>
        <v/>
      </c>
      <c r="D1" s="53" t="str">
        <f>""</f>
        <v/>
      </c>
      <c r="E1" s="53" t="str">
        <f>""</f>
        <v/>
      </c>
      <c r="F1" s="53" t="str">
        <f>""</f>
        <v/>
      </c>
      <c r="G1" s="54" t="str">
        <f>""</f>
        <v/>
      </c>
      <c r="H1" s="53" t="str">
        <f>""</f>
        <v/>
      </c>
    </row>
    <row r="2" spans="1:8" s="25" customFormat="1" ht="45.75" customHeight="1" x14ac:dyDescent="0.15">
      <c r="A2" s="57" t="s">
        <v>201</v>
      </c>
      <c r="B2" s="58" t="str">
        <f>""</f>
        <v/>
      </c>
      <c r="C2" s="58" t="str">
        <f>""</f>
        <v/>
      </c>
      <c r="D2" s="58" t="str">
        <f>""</f>
        <v/>
      </c>
      <c r="E2" s="59" t="s">
        <v>176</v>
      </c>
      <c r="F2" s="58" t="str">
        <f>""</f>
        <v/>
      </c>
      <c r="G2" s="59" t="s">
        <v>1</v>
      </c>
      <c r="H2" s="58" t="str">
        <f>""</f>
        <v/>
      </c>
    </row>
    <row r="3" spans="1:8" s="25" customFormat="1" ht="18" customHeight="1" x14ac:dyDescent="0.2">
      <c r="A3" s="56" t="s">
        <v>2</v>
      </c>
      <c r="B3" s="56" t="s">
        <v>3</v>
      </c>
      <c r="C3" s="56" t="str">
        <f>""</f>
        <v/>
      </c>
      <c r="D3" s="56" t="s">
        <v>5</v>
      </c>
      <c r="E3" s="56" t="s">
        <v>41</v>
      </c>
      <c r="F3" s="56" t="s">
        <v>42</v>
      </c>
      <c r="G3" s="56" t="s">
        <v>43</v>
      </c>
      <c r="H3" s="56" t="s">
        <v>44</v>
      </c>
    </row>
    <row r="4" spans="1:8" s="25" customFormat="1" ht="62.25" customHeight="1" x14ac:dyDescent="0.2">
      <c r="A4" s="5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266.5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266.5</v>
      </c>
      <c r="F10" s="19">
        <v>266.5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266.5</v>
      </c>
      <c r="D35" s="14" t="s">
        <v>29</v>
      </c>
      <c r="E35" s="23">
        <f>E10</f>
        <v>266.5</v>
      </c>
      <c r="F35" s="23">
        <f>F10</f>
        <v>266.5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266.5</v>
      </c>
      <c r="D37" s="14" t="s">
        <v>34</v>
      </c>
      <c r="E37" s="23">
        <f>E35</f>
        <v>266.5</v>
      </c>
      <c r="F37" s="23">
        <f>F35</f>
        <v>266.5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H11" sqref="H11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52" t="s">
        <v>77</v>
      </c>
      <c r="B1" s="53" t="str">
        <f>""</f>
        <v/>
      </c>
      <c r="C1" s="53" t="str">
        <f>""</f>
        <v/>
      </c>
      <c r="D1" s="53" t="str">
        <f>""</f>
        <v/>
      </c>
      <c r="E1" s="54" t="str">
        <f>""</f>
        <v/>
      </c>
      <c r="F1" s="53" t="str">
        <f>""</f>
        <v/>
      </c>
    </row>
    <row r="2" spans="1:6" s="25" customFormat="1" ht="26.25" customHeight="1" x14ac:dyDescent="0.2">
      <c r="A2" s="55" t="s">
        <v>201</v>
      </c>
      <c r="B2" s="53" t="str">
        <f>""</f>
        <v/>
      </c>
      <c r="C2" s="54" t="s">
        <v>176</v>
      </c>
      <c r="D2" s="53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56" t="s">
        <v>2</v>
      </c>
      <c r="B3" s="56" t="s">
        <v>37</v>
      </c>
      <c r="C3" s="56" t="str">
        <f>""</f>
        <v/>
      </c>
      <c r="D3" s="56" t="s">
        <v>57</v>
      </c>
      <c r="E3" s="56" t="s">
        <v>62</v>
      </c>
      <c r="F3" s="56" t="s">
        <v>63</v>
      </c>
    </row>
    <row r="4" spans="1:6" s="25" customFormat="1" ht="15" customHeight="1" x14ac:dyDescent="0.2">
      <c r="A4" s="56" t="s">
        <v>6</v>
      </c>
      <c r="B4" s="26" t="s">
        <v>45</v>
      </c>
      <c r="C4" s="26" t="s">
        <v>46</v>
      </c>
      <c r="D4" s="56" t="str">
        <f>""</f>
        <v/>
      </c>
      <c r="E4" s="56" t="str">
        <f>""</f>
        <v/>
      </c>
      <c r="F4" s="5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266.5</v>
      </c>
      <c r="E6" s="23">
        <f>E7</f>
        <v>266.5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266.5</v>
      </c>
      <c r="E7" s="23">
        <f t="shared" si="0"/>
        <v>266.5</v>
      </c>
      <c r="F7" s="23">
        <f>F8</f>
        <v>0</v>
      </c>
    </row>
    <row r="8" spans="1:6" ht="16.5" customHeight="1" x14ac:dyDescent="0.2">
      <c r="A8" s="8">
        <f>ROW()</f>
        <v>8</v>
      </c>
      <c r="B8" s="45" t="s">
        <v>204</v>
      </c>
      <c r="C8" s="45" t="s">
        <v>205</v>
      </c>
      <c r="D8" s="44">
        <v>266.5</v>
      </c>
      <c r="E8" s="46">
        <v>266.5</v>
      </c>
      <c r="F8" s="46">
        <f>SUM(F9:F9)</f>
        <v>0</v>
      </c>
    </row>
    <row r="9" spans="1:6" ht="16.5" customHeight="1" x14ac:dyDescent="0.2">
      <c r="A9" s="8">
        <f>ROW()</f>
        <v>9</v>
      </c>
      <c r="B9" s="42" t="s">
        <v>202</v>
      </c>
      <c r="C9" s="42" t="s">
        <v>203</v>
      </c>
      <c r="D9" s="44">
        <v>266.5</v>
      </c>
      <c r="E9" s="43">
        <v>266.5</v>
      </c>
      <c r="F9" s="43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52" t="s">
        <v>78</v>
      </c>
      <c r="B1" s="53" t="str">
        <f>""</f>
        <v/>
      </c>
      <c r="C1" s="53" t="str">
        <f>""</f>
        <v/>
      </c>
      <c r="D1" s="53" t="str">
        <f>""</f>
        <v/>
      </c>
      <c r="E1" s="54" t="str">
        <f>""</f>
        <v/>
      </c>
      <c r="F1" s="53" t="str">
        <f>""</f>
        <v/>
      </c>
    </row>
    <row r="2" spans="1:6" s="25" customFormat="1" ht="19.5" customHeight="1" x14ac:dyDescent="0.15">
      <c r="A2" s="57" t="s">
        <v>201</v>
      </c>
      <c r="B2" s="58" t="str">
        <f>""</f>
        <v/>
      </c>
      <c r="C2" s="59" t="s">
        <v>176</v>
      </c>
      <c r="D2" s="5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56" t="s">
        <v>2</v>
      </c>
      <c r="B3" s="56" t="s">
        <v>37</v>
      </c>
      <c r="C3" s="56" t="str">
        <f>""</f>
        <v/>
      </c>
      <c r="D3" s="56" t="s">
        <v>62</v>
      </c>
      <c r="E3" s="56" t="s">
        <v>62</v>
      </c>
      <c r="F3" s="56" t="s">
        <v>63</v>
      </c>
    </row>
    <row r="4" spans="1:6" s="25" customFormat="1" ht="18" customHeight="1" x14ac:dyDescent="0.2">
      <c r="A4" s="5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266.5</v>
      </c>
      <c r="E6" s="23">
        <f>E7+E18+E39+E45</f>
        <v>245</v>
      </c>
      <c r="F6" s="23">
        <f>F7+F18+F39+F45</f>
        <v>21.5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72.5</v>
      </c>
      <c r="E7" s="29">
        <f>SUM(E8:E17)</f>
        <v>72.5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0.5</v>
      </c>
      <c r="E13" s="19">
        <v>0.5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72</v>
      </c>
      <c r="E14" s="19">
        <v>72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21.5</v>
      </c>
      <c r="E18" s="29">
        <f>SUM(E19:E38)</f>
        <v>0</v>
      </c>
      <c r="F18" s="29">
        <f>SUM(F19:F38)</f>
        <v>21.5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3</v>
      </c>
      <c r="E19" s="19">
        <v>0</v>
      </c>
      <c r="F19" s="19">
        <v>3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0.5</v>
      </c>
      <c r="E20" s="19">
        <v>0</v>
      </c>
      <c r="F20" s="19">
        <v>0.5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0.2</v>
      </c>
      <c r="E24" s="19">
        <v>0</v>
      </c>
      <c r="F24" s="19">
        <v>0.2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38"/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0.3</v>
      </c>
      <c r="E26" s="19">
        <v>0</v>
      </c>
      <c r="F26" s="19">
        <v>0.3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3.5</v>
      </c>
      <c r="E27" s="19">
        <v>0</v>
      </c>
      <c r="F27" s="19">
        <v>3.5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0</v>
      </c>
      <c r="E28" s="19">
        <v>0</v>
      </c>
      <c r="F28" s="19"/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37"/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2.5</v>
      </c>
      <c r="E31" s="19">
        <v>0</v>
      </c>
      <c r="F31" s="19">
        <v>2.5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37"/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11.5</v>
      </c>
      <c r="E38" s="19">
        <v>0</v>
      </c>
      <c r="F38" s="37">
        <v>11.5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172.5</v>
      </c>
      <c r="E39" s="29">
        <f>SUM(E40:E44)</f>
        <v>172.5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161</v>
      </c>
      <c r="E41" s="19">
        <v>161</v>
      </c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11.5</v>
      </c>
      <c r="E43" s="19">
        <v>11.5</v>
      </c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199</v>
      </c>
      <c r="C47" s="14" t="s">
        <v>200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52" t="s">
        <v>164</v>
      </c>
      <c r="B1" s="53" t="str">
        <f>""</f>
        <v/>
      </c>
      <c r="C1" s="53" t="str">
        <f>""</f>
        <v/>
      </c>
      <c r="D1" s="53" t="str">
        <f>""</f>
        <v/>
      </c>
      <c r="E1" s="54" t="str">
        <f>""</f>
        <v/>
      </c>
      <c r="F1" s="53" t="str">
        <f>""</f>
        <v/>
      </c>
    </row>
    <row r="2" spans="1:6" s="25" customFormat="1" ht="39.75" customHeight="1" x14ac:dyDescent="0.15">
      <c r="A2" s="57" t="s">
        <v>201</v>
      </c>
      <c r="B2" s="58" t="str">
        <f>""</f>
        <v/>
      </c>
      <c r="C2" s="59" t="s">
        <v>176</v>
      </c>
      <c r="D2" s="5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56" t="s">
        <v>2</v>
      </c>
      <c r="B3" s="56" t="s">
        <v>37</v>
      </c>
      <c r="C3" s="56" t="str">
        <f>""</f>
        <v/>
      </c>
      <c r="D3" s="56" t="s">
        <v>57</v>
      </c>
      <c r="E3" s="56" t="s">
        <v>62</v>
      </c>
      <c r="F3" s="56" t="s">
        <v>63</v>
      </c>
    </row>
    <row r="4" spans="1:6" s="25" customFormat="1" ht="30" customHeight="1" x14ac:dyDescent="0.2">
      <c r="A4" s="56" t="s">
        <v>6</v>
      </c>
      <c r="B4" s="26" t="s">
        <v>45</v>
      </c>
      <c r="C4" s="26" t="s">
        <v>46</v>
      </c>
      <c r="D4" s="56" t="str">
        <f>""</f>
        <v/>
      </c>
      <c r="E4" s="56" t="str">
        <f>""</f>
        <v/>
      </c>
      <c r="F4" s="5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60" t="s">
        <v>166</v>
      </c>
      <c r="B1" s="61"/>
      <c r="C1" s="61"/>
      <c r="D1" s="61"/>
      <c r="E1" s="62"/>
      <c r="F1" s="61"/>
    </row>
    <row r="2" spans="1:6" s="34" customFormat="1" ht="21" customHeight="1" x14ac:dyDescent="0.2">
      <c r="A2" s="63" t="s">
        <v>201</v>
      </c>
      <c r="B2" s="64"/>
      <c r="C2" s="65" t="s">
        <v>176</v>
      </c>
      <c r="D2" s="64"/>
      <c r="E2" s="33" t="s">
        <v>176</v>
      </c>
      <c r="F2" s="33" t="s">
        <v>1</v>
      </c>
    </row>
    <row r="3" spans="1:6" s="1" customFormat="1" ht="18" customHeight="1" x14ac:dyDescent="0.2">
      <c r="A3" s="66" t="s">
        <v>2</v>
      </c>
      <c r="B3" s="66" t="s">
        <v>37</v>
      </c>
      <c r="C3" s="67"/>
      <c r="D3" s="66" t="s">
        <v>57</v>
      </c>
      <c r="E3" s="66" t="s">
        <v>62</v>
      </c>
      <c r="F3" s="66" t="s">
        <v>63</v>
      </c>
    </row>
    <row r="4" spans="1:6" s="1" customFormat="1" ht="30" customHeight="1" x14ac:dyDescent="0.2">
      <c r="A4" s="66" t="s">
        <v>6</v>
      </c>
      <c r="B4" s="6" t="s">
        <v>45</v>
      </c>
      <c r="C4" s="6" t="s">
        <v>46</v>
      </c>
      <c r="D4" s="67"/>
      <c r="E4" s="67"/>
      <c r="F4" s="6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J15" sqref="J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60" t="s">
        <v>167</v>
      </c>
      <c r="B1" s="68" t="str">
        <f t="shared" ref="B1:G1" si="0">""</f>
        <v/>
      </c>
      <c r="C1" s="68" t="str">
        <f t="shared" si="0"/>
        <v/>
      </c>
      <c r="D1" s="68" t="str">
        <f t="shared" si="0"/>
        <v/>
      </c>
      <c r="E1" s="62" t="str">
        <f t="shared" si="0"/>
        <v/>
      </c>
      <c r="F1" s="68" t="str">
        <f t="shared" si="0"/>
        <v/>
      </c>
      <c r="G1" s="68" t="str">
        <f t="shared" si="0"/>
        <v/>
      </c>
    </row>
    <row r="2" spans="1:7" s="34" customFormat="1" ht="29.25" customHeight="1" x14ac:dyDescent="0.2">
      <c r="A2" s="69" t="s">
        <v>201</v>
      </c>
      <c r="B2" s="70" t="str">
        <f>""</f>
        <v/>
      </c>
      <c r="C2" s="70" t="str">
        <f>""</f>
        <v/>
      </c>
      <c r="D2" s="71" t="s">
        <v>176</v>
      </c>
      <c r="E2" s="69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66" t="s">
        <v>2</v>
      </c>
      <c r="B3" s="66" t="s">
        <v>168</v>
      </c>
      <c r="C3" s="66" t="s">
        <v>4</v>
      </c>
      <c r="D3" s="66" t="str">
        <f>""</f>
        <v/>
      </c>
      <c r="E3" s="66" t="str">
        <f>""</f>
        <v/>
      </c>
      <c r="F3" s="66" t="str">
        <f>""</f>
        <v/>
      </c>
      <c r="G3" s="66" t="str">
        <f>""</f>
        <v/>
      </c>
    </row>
    <row r="4" spans="1:7" s="1" customFormat="1" ht="30" customHeight="1" x14ac:dyDescent="0.2">
      <c r="A4" s="66" t="s">
        <v>6</v>
      </c>
      <c r="B4" s="6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2019-03-01T06:00:52Z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