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618" activeTab="6"/>
  </bookViews>
  <sheets>
    <sheet name="1" sheetId="1" r:id="rId1"/>
    <sheet name="2" sheetId="2" r:id="rId2"/>
    <sheet name="6" sheetId="29" r:id="rId3"/>
    <sheet name="7" sheetId="30" r:id="rId4"/>
    <sheet name="8" sheetId="56" r:id="rId5"/>
    <sheet name="9" sheetId="17" r:id="rId6"/>
    <sheet name="10" sheetId="65" r:id="rId7"/>
    <sheet name="11" sheetId="38" r:id="rId8"/>
    <sheet name="12" sheetId="48" r:id="rId9"/>
    <sheet name="13" sheetId="32" r:id="rId10"/>
    <sheet name="14" sheetId="9" r:id="rId11"/>
    <sheet name="15" sheetId="71" r:id="rId12"/>
    <sheet name="16" sheetId="20" r:id="rId13"/>
    <sheet name="17" sheetId="10" r:id="rId14"/>
    <sheet name="18" sheetId="33" r:id="rId15"/>
    <sheet name="19" sheetId="35" r:id="rId16"/>
    <sheet name="20" sheetId="4" r:id="rId17"/>
    <sheet name="21" sheetId="11" r:id="rId18"/>
    <sheet name="22" sheetId="21" r:id="rId19"/>
    <sheet name="23" sheetId="8" r:id="rId20"/>
    <sheet name="24" sheetId="39" r:id="rId21"/>
    <sheet name="25" sheetId="40" r:id="rId22"/>
    <sheet name="26" sheetId="41" r:id="rId23"/>
    <sheet name="27" sheetId="36" r:id="rId24"/>
    <sheet name="28" sheetId="42" r:id="rId25"/>
    <sheet name="29" sheetId="43" r:id="rId26"/>
    <sheet name="30" sheetId="72" r:id="rId27"/>
    <sheet name="31" sheetId="57" r:id="rId28"/>
    <sheet name="32" sheetId="87" r:id="rId29"/>
    <sheet name="33" sheetId="86" r:id="rId30"/>
    <sheet name="34" sheetId="55" r:id="rId31"/>
    <sheet name="35" sheetId="50" r:id="rId32"/>
    <sheet name="36" sheetId="85" r:id="rId33"/>
    <sheet name="37" sheetId="23" r:id="rId34"/>
    <sheet name="38" sheetId="5" r:id="rId35"/>
    <sheet name="39" sheetId="13" r:id="rId36"/>
    <sheet name="40" sheetId="58" r:id="rId37"/>
    <sheet name="41" sheetId="44" r:id="rId38"/>
    <sheet name="42" sheetId="18" r:id="rId39"/>
    <sheet name="43" sheetId="34" r:id="rId40"/>
    <sheet name="44" sheetId="24" r:id="rId41"/>
    <sheet name="45" sheetId="6" r:id="rId42"/>
    <sheet name="46" sheetId="54" r:id="rId43"/>
    <sheet name="47" sheetId="19" r:id="rId44"/>
    <sheet name="48" sheetId="25" r:id="rId45"/>
    <sheet name="49" sheetId="45" r:id="rId46"/>
    <sheet name="50" sheetId="14" r:id="rId47"/>
    <sheet name="51" sheetId="59" r:id="rId48"/>
    <sheet name="52" sheetId="7" r:id="rId49"/>
    <sheet name="53" sheetId="53" r:id="rId50"/>
    <sheet name="54" sheetId="52" r:id="rId51"/>
    <sheet name="55" sheetId="16" r:id="rId52"/>
    <sheet name="56" sheetId="73" r:id="rId53"/>
    <sheet name="57" sheetId="51" r:id="rId54"/>
    <sheet name="58" sheetId="46" r:id="rId55"/>
    <sheet name="59" sheetId="60" r:id="rId56"/>
    <sheet name="60" sheetId="15" r:id="rId57"/>
    <sheet name="61" sheetId="61" r:id="rId58"/>
    <sheet name="62" sheetId="62" r:id="rId59"/>
    <sheet name="63" sheetId="63" r:id="rId60"/>
    <sheet name="64" sheetId="27" r:id="rId61"/>
    <sheet name="65" sheetId="26" r:id="rId62"/>
    <sheet name="66" sheetId="28" r:id="rId63"/>
    <sheet name="67" sheetId="22" r:id="rId64"/>
    <sheet name="68" sheetId="64" r:id="rId65"/>
    <sheet name="69" sheetId="49" r:id="rId66"/>
    <sheet name="70" sheetId="31" r:id="rId67"/>
    <sheet name="71" sheetId="76" r:id="rId68"/>
    <sheet name="72" sheetId="74" r:id="rId69"/>
    <sheet name="73" sheetId="75" r:id="rId70"/>
    <sheet name="74" sheetId="77" r:id="rId71"/>
    <sheet name="75" sheetId="78" r:id="rId72"/>
    <sheet name="76" sheetId="79" r:id="rId73"/>
    <sheet name="77" sheetId="80" r:id="rId74"/>
    <sheet name="78" sheetId="81" r:id="rId75"/>
    <sheet name="79" sheetId="82" r:id="rId76"/>
    <sheet name="80" sheetId="83" r:id="rId77"/>
    <sheet name="81" sheetId="84" r:id="rId7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<sst xmlns="http://schemas.openxmlformats.org/spreadsheetml/2006/main" count="5768" uniqueCount="510">
  <si>
    <t>附件3</t>
  </si>
  <si>
    <t>部门预算项目绩效自评表</t>
  </si>
  <si>
    <t>（2024年度）</t>
  </si>
  <si>
    <t>填报单位：丰南区水利局</t>
  </si>
  <si>
    <t>金额单位：万元</t>
  </si>
  <si>
    <t xml:space="preserve">一、 基本情况
</t>
  </si>
  <si>
    <t>项目名称</t>
  </si>
  <si>
    <t>2021年泵站更新改造及水闸维修工程</t>
  </si>
  <si>
    <t>实施(主管）单位</t>
  </si>
  <si>
    <t>426001-唐山市丰南区水利局本级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</si>
  <si>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</si>
  <si>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</si>
  <si>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</si>
  <si>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</si>
  <si>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</si>
  <si>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</si>
  <si>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</si>
  <si>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</si>
  <si>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</si>
  <si>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</si>
  <si>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</si>
  <si>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</si>
  <si>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</si>
  <si>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</si>
  <si>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提高防汛抢险河堤通行能力。</t>
  </si>
  <si>
    <t>提高了防汛抢险河堤通行能力。</t>
  </si>
  <si>
    <t xml:space="preserve">四、 年度绩效指标完成情况
</t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</si>
  <si>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</si>
  <si>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</si>
  <si>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</si>
  <si>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</si>
  <si>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</si>
  <si>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</si>
  <si>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</si>
  <si>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</si>
  <si>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</si>
  <si>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工程量完成率</t>
  </si>
  <si>
    <t>≥90%</t>
  </si>
  <si>
    <t>质量指标</t>
  </si>
  <si>
    <t>工程验收合格率</t>
  </si>
  <si>
    <t>时效指标</t>
  </si>
  <si>
    <t>工程按时完成率</t>
  </si>
  <si>
    <t>成本指标</t>
  </si>
  <si>
    <t>投资完成率</t>
  </si>
  <si>
    <t>效益指标（30）</t>
  </si>
  <si>
    <t>社会效益指标</t>
  </si>
  <si>
    <t>设计功能实现率</t>
  </si>
  <si>
    <t>生态效益指标</t>
  </si>
  <si>
    <t>生态环境提升</t>
  </si>
  <si>
    <t>显著提高</t>
  </si>
  <si>
    <t>可持续影响指标</t>
  </si>
  <si>
    <t>实现通水通行通航</t>
  </si>
  <si>
    <t>满意度指标（10）</t>
  </si>
  <si>
    <t>满意度指标</t>
  </si>
  <si>
    <t>受益群体满意度</t>
  </si>
  <si>
    <t>预算执行率（10）</t>
  </si>
  <si>
    <t>预算执行率</t>
  </si>
  <si>
    <t>总分</t>
  </si>
  <si>
    <t xml:space="preserve">五、 存在问题、原因及下一步整改措施
</t>
  </si>
  <si>
    <t>无</t>
  </si>
  <si>
    <t>填报人：宋健</t>
  </si>
  <si>
    <t>联系电话：5098011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</si>
  <si>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</si>
  <si>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t>2021年堤防加固工程</t>
  </si>
  <si>
    <t>提高洪水下泄能力。</t>
  </si>
  <si>
    <t>提高了洪水下泄能力。</t>
  </si>
  <si>
    <t>防灾减灾能力提升</t>
  </si>
  <si>
    <t>泵站劳务派遣人员经费（劳务费）</t>
  </si>
  <si>
    <t>唐山市丰南区水利局</t>
  </si>
  <si>
    <t>及时发放劳务派遣人员工资、缴纳各种保险、保障泵站正常运转</t>
  </si>
  <si>
    <t>劳务派遣人数</t>
  </si>
  <si>
    <t>≤83人</t>
  </si>
  <si>
    <t>83人</t>
  </si>
  <si>
    <t>工资发放准确率</t>
  </si>
  <si>
    <t>工资发放及时率</t>
  </si>
  <si>
    <t>劳务派遣人员月最低工资标准</t>
  </si>
  <si>
    <t>≥2200元/月，人</t>
  </si>
  <si>
    <t>2200元/月，人</t>
  </si>
  <si>
    <t>经济效益指标</t>
  </si>
  <si>
    <t>安排就业人数</t>
  </si>
  <si>
    <t>工资消费贡献率</t>
  </si>
  <si>
    <t>≥50%</t>
  </si>
  <si>
    <t>保障事业发展</t>
  </si>
  <si>
    <t>保障工作正常运转</t>
  </si>
  <si>
    <t>工作正常运转</t>
  </si>
  <si>
    <t>劳务派遣人员满意度</t>
  </si>
  <si>
    <t>≥95%</t>
  </si>
  <si>
    <t>填报人：孙孟杰</t>
  </si>
  <si>
    <t>联系电话：5098059</t>
  </si>
  <si>
    <t>泵站运行经费</t>
  </si>
  <si>
    <t>为保障泵站正常运转，用于泵站维修、运行经费、电费等</t>
  </si>
  <si>
    <t>工作完成率</t>
  </si>
  <si>
    <t>工作按时完成率</t>
  </si>
  <si>
    <t>成本控制率</t>
  </si>
  <si>
    <t>保障泵站运转</t>
  </si>
  <si>
    <t>保障泵站正常运转</t>
  </si>
  <si>
    <t>泵站正常运转</t>
  </si>
  <si>
    <t>2024年度农村饮水安全水质检测项目</t>
  </si>
  <si>
    <t>丰南区水利局</t>
  </si>
  <si>
    <t>全区437处水质检测</t>
  </si>
  <si>
    <t>新建（改扩建、修缮）工程项目数量</t>
  </si>
  <si>
    <t>=437份</t>
  </si>
  <si>
    <t>437份</t>
  </si>
  <si>
    <t>项目竣工验收达标率</t>
  </si>
  <si>
    <t>=100%</t>
  </si>
  <si>
    <t>100%</t>
  </si>
  <si>
    <t>按期完工率</t>
  </si>
  <si>
    <t>新建（改扩建、修缮）工程项目成本</t>
  </si>
  <si>
    <t>≤80.7234万元</t>
  </si>
  <si>
    <t>80.7234万元</t>
  </si>
  <si>
    <t>对保障相关工作开展的影响或改善情况</t>
  </si>
  <si>
    <t>效果明显</t>
  </si>
  <si>
    <t>受益对象满意度</t>
  </si>
  <si>
    <t>≥80%</t>
  </si>
  <si>
    <t>填报人：</t>
  </si>
  <si>
    <t>赵军伟</t>
  </si>
  <si>
    <t>联系电话：</t>
  </si>
  <si>
    <t>丰南区调引陡河水库水源水费</t>
  </si>
  <si>
    <t>供水保障率</t>
  </si>
  <si>
    <t>有保障</t>
  </si>
  <si>
    <t>有效保障供水</t>
  </si>
  <si>
    <t>工作完成及时率</t>
  </si>
  <si>
    <t>村庄受益率</t>
  </si>
  <si>
    <t>供水覆盖率</t>
  </si>
  <si>
    <t>项目持续发挥作用期限</t>
  </si>
  <si>
    <t>1年</t>
  </si>
  <si>
    <t>项目实施对经济社会的持续影响1年</t>
  </si>
  <si>
    <t>预算支付情况</t>
  </si>
  <si>
    <t>填报人：董子满</t>
  </si>
  <si>
    <t>联系电话：5098019</t>
  </si>
  <si>
    <t>丰南区农村饮水安全维护养护资金</t>
  </si>
  <si>
    <t>完成我区5个村的农村饮水安全工程维修养护工程</t>
  </si>
  <si>
    <t>服务对象满意度指标</t>
  </si>
  <si>
    <t>丰南区西排干综合治理（西排干泵站工程）</t>
  </si>
  <si>
    <t>1.提高周边月1000亩养殖场的纳潮保证率，促进养殖业蓬勃发展，创造较好的经济效益。
2.解决西排干沿线多年以来的纳潮与排涝矛盾问题，给当地居民创造安全、优良的生产生活环境，创造良好的社会效益。</t>
  </si>
  <si>
    <t>1.提高周边养殖场的纳潮保证率，促进养殖业发展，产生了良好的经济效益
2.提高了当地防潮防涝能力，有利于保障区域防护安全，产生了良好的社会效益</t>
  </si>
  <si>
    <t>西排干泵站</t>
  </si>
  <si>
    <t>3级</t>
  </si>
  <si>
    <t>工程质量合格率</t>
  </si>
  <si>
    <t>工程完工日</t>
  </si>
  <si>
    <t>2024年</t>
  </si>
  <si>
    <t>项目总收入</t>
  </si>
  <si>
    <t>≥6116.27万元</t>
  </si>
  <si>
    <t>6116.27万元</t>
  </si>
  <si>
    <t>创造就业机会</t>
  </si>
  <si>
    <t>≥10人</t>
  </si>
  <si>
    <t>10人</t>
  </si>
  <si>
    <t>改善投资环境</t>
  </si>
  <si>
    <t>明显改善</t>
  </si>
  <si>
    <t>公众满意度</t>
  </si>
  <si>
    <t>填报人：王浩儒</t>
  </si>
  <si>
    <t>联系电话：0315-5098038</t>
  </si>
  <si>
    <t>关于下达2024年中央水库移民扶持基金预算（唐财农[2024]44号）</t>
  </si>
  <si>
    <t>增加移民收入，改善移民生产、生活条件，促进移民稳定。</t>
  </si>
  <si>
    <t>后期扶持受益移民人口</t>
  </si>
  <si>
    <t>≤4862人</t>
  </si>
  <si>
    <t>4817人</t>
  </si>
  <si>
    <t>完工项目验收率</t>
  </si>
  <si>
    <t>截至当年底，项目资金完成率</t>
  </si>
  <si>
    <t>项目支出控制在批复的预算范围内的项目比例</t>
  </si>
  <si>
    <t>社会秩序稳定程度</t>
  </si>
  <si>
    <t>移民村秩序稳定</t>
  </si>
  <si>
    <t>已建工程项目良性运行比例</t>
  </si>
  <si>
    <t>移民对后期扶持政策实施满意度</t>
  </si>
  <si>
    <t>填报人：陈帅</t>
  </si>
  <si>
    <t>联系电话：8121355</t>
  </si>
  <si>
    <t>规范下属单位临时工有关费用</t>
  </si>
  <si>
    <t>规范下属单位临时工相关的经济补偿及支付招标代理机构代理费</t>
  </si>
  <si>
    <t>补偿金发放准确率</t>
  </si>
  <si>
    <t>补偿金发放及时率</t>
  </si>
  <si>
    <t>业务完成率</t>
  </si>
  <si>
    <t>各项工作正常运转</t>
  </si>
  <si>
    <t>服务对象满意度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</si>
  <si>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</si>
  <si>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河湖长制工作经费及河湖长制工作考核奖补资金</t>
  </si>
  <si>
    <t>保障河湖长制工作正常开展，增强群众对河湖长制工作的认知度和参与度。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</si>
  <si>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</si>
  <si>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工作量完成率</t>
  </si>
  <si>
    <t>业务质量完成率</t>
  </si>
  <si>
    <t>工作按时完成及时率</t>
  </si>
  <si>
    <t>队伍业务能力提升</t>
  </si>
  <si>
    <t>业务能力显著提升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</si>
  <si>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</si>
  <si>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王增东</t>
  </si>
  <si>
    <t>缴纳建设项目印花税和滞纳金所需资金</t>
  </si>
  <si>
    <t>化解我局税收风险，保障我局日常工作正常运行</t>
  </si>
  <si>
    <r>
      <rPr>
        <b/>
        <sz val="11"/>
        <color indexed="0"/>
        <rFont val="宋体"/>
        <charset val="134"/>
      </rPr>
      <t>税收功能</t>
    </r>
    <r>
      <rPr>
        <b/>
        <sz val="11"/>
        <color indexed="0"/>
        <rFont val="Calibri"/>
        <charset val="134"/>
      </rPr>
      <t xml:space="preserve"> </t>
    </r>
    <r>
      <rPr>
        <b/>
        <sz val="11"/>
        <color indexed="0"/>
        <rFont val="宋体"/>
        <charset val="134"/>
      </rPr>
      <t>实现率</t>
    </r>
  </si>
  <si>
    <t>赵立颖</t>
  </si>
  <si>
    <t>一、基本情况</t>
  </si>
  <si>
    <t>津唐运河水面水藻及垃圾打捞清除</t>
  </si>
  <si>
    <t>强化津唐运河水面保洁长效机制，保持河湖面貌持续改善。</t>
  </si>
  <si>
    <t>保持了津唐运河丰南段河道内河坡、水面的清洁，及时打捞和清除了河道内垃圾、杂物及水面水藻漂浮物等。</t>
  </si>
  <si>
    <t xml:space="preserve">四、年度绩效指标完成情况
</t>
  </si>
  <si>
    <t>质量保证率</t>
  </si>
  <si>
    <t>环境提升</t>
  </si>
  <si>
    <t>河湖面貌持续改善</t>
  </si>
  <si>
    <t>基本实现了津唐运河丰南段河畅、水清、岸绿的目标</t>
  </si>
  <si>
    <t>持续发挥作用期限</t>
  </si>
  <si>
    <t>五、存在问题、原因及下一步整改措施</t>
  </si>
  <si>
    <t>填报人：武保国</t>
  </si>
  <si>
    <t>津唐运河津唐运河幸福河湖水文化主题长廊及宣传制作与安装（非专项资金）</t>
  </si>
  <si>
    <t>持续推动我区河湖长制工作有效开展，不断强化河湖保洁长效机制，保持河湖面貌持续改善，巩固河湖治理成果。</t>
  </si>
  <si>
    <t>雕塑及地插数量</t>
  </si>
  <si>
    <t>=10块</t>
  </si>
  <si>
    <t>10块</t>
  </si>
  <si>
    <t>验收合格率</t>
  </si>
  <si>
    <t>成本控制情况</t>
  </si>
  <si>
    <t>有效控制</t>
  </si>
  <si>
    <t>保障此项业务工作开展</t>
  </si>
  <si>
    <t>有效保障</t>
  </si>
  <si>
    <t>劳务派遣人员经费（劳务费）</t>
  </si>
  <si>
    <t>及时发放劳务派遣人员工资，保障机关正常运转</t>
  </si>
  <si>
    <t>≤15人</t>
  </si>
  <si>
    <t>15人</t>
  </si>
  <si>
    <t>劳务外包经费</t>
  </si>
  <si>
    <t>及时发放劳务外包人员工资，保障劳务外包工资到位</t>
  </si>
  <si>
    <t>劳务外包人数</t>
  </si>
  <si>
    <t>≤2人</t>
  </si>
  <si>
    <t>2人</t>
  </si>
  <si>
    <t>劳务外包人员满意度</t>
  </si>
  <si>
    <t>龙泉河生态治理项目施工质保金</t>
  </si>
  <si>
    <t>保障龙泉生态治理项目顺利实施。</t>
  </si>
  <si>
    <t>保障了龙泉生态治理项目顺利实施。</t>
  </si>
  <si>
    <t>已建工程是否良性运行</t>
  </si>
  <si>
    <t>是</t>
  </si>
  <si>
    <t>区乡级河道村级河湖长补助</t>
  </si>
  <si>
    <t>压实村级河长、湖长责任，调动村级河长、湖长巡河履职积极性，更好地完成各项工作</t>
  </si>
  <si>
    <t>工作合格率</t>
  </si>
  <si>
    <t>功能实现率</t>
  </si>
  <si>
    <t>社会稳定</t>
  </si>
  <si>
    <t>≥11年</t>
  </si>
  <si>
    <t>11年</t>
  </si>
  <si>
    <t>水法律法规宣传费</t>
  </si>
  <si>
    <t>通过开展水法律法规宣传，促进社会健康发展。</t>
  </si>
  <si>
    <t>制作宣传展牌4块0.12万元、宣传条幅27条0.88万元、印刷各种宣传材料1万份1万元。</t>
  </si>
  <si>
    <t>业务保障能力提升情况</t>
  </si>
  <si>
    <t>水利工程质量监督费</t>
  </si>
  <si>
    <t>在建工程项目质量监督率100%，质量合格率100%。</t>
  </si>
  <si>
    <t>完工率</t>
  </si>
  <si>
    <t>合格率</t>
  </si>
  <si>
    <t>按时完工率</t>
  </si>
  <si>
    <t>群众受益率</t>
  </si>
  <si>
    <t>设计工程实现率</t>
  </si>
  <si>
    <t>生态环境的保护率</t>
  </si>
  <si>
    <t>填报人：辛晓伟</t>
  </si>
  <si>
    <t>联系电话：5091651</t>
  </si>
  <si>
    <t xml:space="preserve">唐山市丰南区陡河灌区2024年续建配套与现代化改造工程国债项目县级配套
</t>
  </si>
  <si>
    <t>通过实施陡河灌区2024年续建配套与现代化改造工程，对渠道进行整治衬砌、渠系建筑物更新改造等方式，改善陡河灌区灌溉面积5.87万亩。</t>
  </si>
  <si>
    <t>工程已完工，发挥了预期效益</t>
  </si>
  <si>
    <t>大中型灌区渠道综合整治长度</t>
  </si>
  <si>
    <r>
      <rPr>
        <b/>
        <sz val="12"/>
        <rFont val="华文宋体"/>
        <charset val="134"/>
      </rPr>
      <t>≥33.53</t>
    </r>
    <r>
      <rPr>
        <b/>
        <sz val="11"/>
        <color indexed="8"/>
        <rFont val="宋体"/>
        <charset val="134"/>
      </rPr>
      <t>公里</t>
    </r>
  </si>
  <si>
    <t>33.53公里</t>
  </si>
  <si>
    <t>已建工程合格率</t>
  </si>
  <si>
    <t>工程建设总成本</t>
  </si>
  <si>
    <r>
      <rPr>
        <b/>
        <sz val="12"/>
        <rFont val="华文宋体"/>
        <charset val="134"/>
      </rPr>
      <t>≤18997.61</t>
    </r>
    <r>
      <rPr>
        <b/>
        <sz val="11"/>
        <color indexed="8"/>
        <rFont val="宋体"/>
        <charset val="134"/>
      </rPr>
      <t>万元</t>
    </r>
  </si>
  <si>
    <t>18997.61万元</t>
  </si>
  <si>
    <t>可持续使用时间</t>
  </si>
  <si>
    <r>
      <rPr>
        <b/>
        <sz val="12"/>
        <rFont val="华文宋体"/>
        <charset val="134"/>
      </rPr>
      <t>30</t>
    </r>
    <r>
      <rPr>
        <b/>
        <sz val="11"/>
        <color rgb="FF000000"/>
        <rFont val="宋体"/>
        <charset val="134"/>
      </rPr>
      <t>年</t>
    </r>
  </si>
  <si>
    <t>30年</t>
  </si>
  <si>
    <t>改善灌溉面积</t>
  </si>
  <si>
    <t>≥5.87万亩</t>
  </si>
  <si>
    <t>5.87万亩</t>
  </si>
  <si>
    <t>提前下达增发国债水利领域项目2024年国债省级补助资金预算（唐财农[2023]132号）</t>
  </si>
  <si>
    <t>工程已完工，实现了预期效益。</t>
  </si>
  <si>
    <r>
      <rPr>
        <b/>
        <sz val="12"/>
        <rFont val="华文宋体"/>
        <charset val="134"/>
      </rPr>
      <t>≥33.53</t>
    </r>
    <r>
      <rPr>
        <sz val="11"/>
        <color indexed="8"/>
        <rFont val="宋体"/>
        <charset val="134"/>
      </rPr>
      <t>公里</t>
    </r>
  </si>
  <si>
    <r>
      <rPr>
        <b/>
        <sz val="12"/>
        <rFont val="华文宋体"/>
        <charset val="134"/>
      </rPr>
      <t>30</t>
    </r>
    <r>
      <rPr>
        <sz val="11"/>
        <color rgb="FF000000"/>
        <rFont val="宋体"/>
        <charset val="134"/>
      </rPr>
      <t>年</t>
    </r>
  </si>
  <si>
    <t>五、 存在问题、原因及下一步整改措施</t>
  </si>
  <si>
    <t>下达增发国债水利领域项目2023-2024年中央补助资金预算（唐财农[2023]131号）</t>
  </si>
  <si>
    <t>工程已完工，发挥了预期的工程效益</t>
  </si>
  <si>
    <r>
      <rPr>
        <b/>
        <sz val="12"/>
        <rFont val="华文宋体"/>
        <charset val="134"/>
      </rPr>
      <t>≥33.53</t>
    </r>
    <r>
      <rPr>
        <b/>
        <sz val="11"/>
        <color rgb="FF000000"/>
        <rFont val="宋体"/>
        <charset val="134"/>
      </rPr>
      <t>公里</t>
    </r>
  </si>
  <si>
    <r>
      <rPr>
        <b/>
        <sz val="12"/>
        <rFont val="华文宋体"/>
        <charset val="134"/>
      </rPr>
      <t>≤18997.61</t>
    </r>
    <r>
      <rPr>
        <b/>
        <sz val="11"/>
        <color rgb="FF000000"/>
        <rFont val="宋体"/>
        <charset val="134"/>
      </rPr>
      <t>万元</t>
    </r>
  </si>
  <si>
    <t>唐山市丰南区水利局下属所站运行管理服务外包项目</t>
  </si>
  <si>
    <t>保障下属所站正常运转</t>
  </si>
  <si>
    <t>≤28人</t>
  </si>
  <si>
    <t>28人</t>
  </si>
  <si>
    <t>工资发放准确准确率</t>
  </si>
  <si>
    <t>劳务外包最低工资标准</t>
  </si>
  <si>
    <t>唐山市丰南区王兰庄镇地表水灌溉综合利用项目</t>
  </si>
  <si>
    <t>完善王兰庄镇灌溉体系，提高人们的生活、生存环境质量。带动县域农业经济发展。</t>
  </si>
  <si>
    <t>已发挥了工程预期效益</t>
  </si>
  <si>
    <t>整治渠道工程</t>
  </si>
  <si>
    <t>65.57km</t>
  </si>
  <si>
    <t>质量合格率</t>
  </si>
  <si>
    <t>完成项目</t>
  </si>
  <si>
    <t>2024年12月前</t>
  </si>
  <si>
    <t>投入完成率</t>
  </si>
  <si>
    <t>按时足额投入</t>
  </si>
  <si>
    <t>经济发展</t>
  </si>
  <si>
    <t>发展区域经济</t>
  </si>
  <si>
    <t>带动就业</t>
  </si>
  <si>
    <t>环境方面</t>
  </si>
  <si>
    <t>促进区域水生态发展</t>
  </si>
  <si>
    <t>长远影响</t>
  </si>
  <si>
    <t>完善项目区灌溉体系</t>
  </si>
  <si>
    <t>社会公众或服务对象满意度</t>
  </si>
  <si>
    <t>唐山市丰南区王兰庄镇地表水灌溉综合利用项目(丰财债[2023]8号)</t>
  </si>
  <si>
    <t xml:space="preserve">已发挥了预期效益
</t>
  </si>
  <si>
    <t xml:space="preserve">整治渠道工程
</t>
  </si>
  <si>
    <t>按时完成项目</t>
  </si>
  <si>
    <t>解放劳动力从事其他产业</t>
  </si>
  <si>
    <r>
      <rPr>
        <b/>
        <sz val="12"/>
        <rFont val="华文宋体"/>
        <charset val="134"/>
      </rPr>
      <t>≥10</t>
    </r>
    <r>
      <rPr>
        <sz val="10.5"/>
        <rFont val="宋体"/>
        <charset val="134"/>
      </rPr>
      <t>人</t>
    </r>
  </si>
  <si>
    <t>特种技术专用车运行维护费</t>
  </si>
  <si>
    <t>保证机关特种技术专用车正常运行</t>
  </si>
  <si>
    <t>机关特种技术专用车正常运行</t>
  </si>
  <si>
    <t>工作质量达标率</t>
  </si>
  <si>
    <t>特种技术用车使用率</t>
  </si>
  <si>
    <t>保障工作开展</t>
  </si>
  <si>
    <t>各项工作正常开展</t>
  </si>
  <si>
    <t>达到绿色产业标准</t>
  </si>
  <si>
    <t>提前下达2023年边境地区转移支付预算（唐财预[2022]46号）</t>
  </si>
  <si>
    <t>主要为我区陡河、西排干黄各庄镇境内四段堤顶路进行加固修缮，全长4435m</t>
  </si>
  <si>
    <t>填报单位：丰南区水利局闸港管理所</t>
  </si>
  <si>
    <t>2024年沙河、陡河、西排干入海口拖淤工程</t>
  </si>
  <si>
    <t>唐山市丰南区水利局闸港管理所</t>
  </si>
  <si>
    <t>整治河道，提高洪水下泄能力。</t>
  </si>
  <si>
    <t>填报人：邓晨兴</t>
  </si>
  <si>
    <t>联系电话：8541246</t>
  </si>
  <si>
    <t>闸港管理所更新业务保障用车</t>
  </si>
  <si>
    <t>更新业务保障用车，保障工作正常进行</t>
  </si>
  <si>
    <t>保障工作正常进行</t>
  </si>
  <si>
    <t>提前下达2023年中央水库移民扶持基金（唐财农[2022]85号）-丰南区2023年移民补助</t>
  </si>
  <si>
    <t>改善移民生产生活条件，增加移民收入，促进移民稳定。</t>
  </si>
  <si>
    <t>补助发放准确率</t>
  </si>
  <si>
    <t>移民村社会稳定</t>
  </si>
  <si>
    <t>提前下达2023年中央水库移民扶持基金（唐财农[2022]85号）-丰南区2023年移民生产开发项目</t>
  </si>
  <si>
    <t>库区和移民安置区基础设施建设和经济发展</t>
  </si>
  <si>
    <t>项目验收率</t>
  </si>
  <si>
    <t>≥99%</t>
  </si>
  <si>
    <t>河道保洁垃圾清理费</t>
  </si>
  <si>
    <t>保障河道整洁</t>
  </si>
  <si>
    <t>已完成</t>
  </si>
  <si>
    <t>受益群众满意度</t>
  </si>
  <si>
    <t>提前下达2024年度省级地下水超采综合治理专项资金预算（唐财农[2023]116号）</t>
  </si>
  <si>
    <t>通过开展节水型社会建设巩固提升项目，推动水利改革发展。</t>
  </si>
  <si>
    <t>通过本项目的实施，充分减少水资源的浪费大大增强公共节水意识，对缓解地下水的紧张趋势起到很大的作用</t>
  </si>
  <si>
    <t>实施节水型社会达标建设（含巩固提升）项目</t>
  </si>
  <si>
    <t>1个</t>
  </si>
  <si>
    <t>截至2024年底，投资完成比例</t>
  </si>
  <si>
    <t>蔡玉学</t>
  </si>
  <si>
    <t>提前下达2024年度省级水利发展资金预算（唐财农[2023]117号）-唐山市丰南区2024年度防洪工程维修养护（水闸）</t>
  </si>
  <si>
    <t>工程养护后，使得相关工程安全隐患得到消除，确保了工程的安全运行，社会及经济效益显著。</t>
  </si>
  <si>
    <t>大中型水闸维修养护座数</t>
  </si>
  <si>
    <t>4座</t>
  </si>
  <si>
    <t>提前下达2024年度省级水利发展资金预算（唐财农[2023]117号）-幸福河湖、河长制奖补</t>
  </si>
  <si>
    <t>不断强化河湖保洁长效机制，保持河湖面貌持续改善，巩固河湖治理成果，我区幸福河湖建设更上新台阶。</t>
  </si>
  <si>
    <t>开展幸福河湖奖补县数</t>
  </si>
  <si>
    <t>提前下达2024年中央水利发展资金预算（唐财农[2023]113号）-唐山市丰南区2024年中央水利发展资金农村饮水工程维修养护项目</t>
  </si>
  <si>
    <t>对我区48处农村供水工程维修养护</t>
  </si>
  <si>
    <t>农村饮水工程维修养护数量</t>
  </si>
  <si>
    <t>48处</t>
  </si>
  <si>
    <t>农村饮水工程维修养护覆盖服务人口</t>
  </si>
  <si>
    <t>14.58万人</t>
  </si>
  <si>
    <t>提前下达2024年中央水利发展资金预算（唐财农[2023]113号）-唐山市丰南区陡河灌区农业水价综合改革2024年实施计划</t>
  </si>
  <si>
    <t>巩固原有改革面积，推动水利改革发展。</t>
  </si>
  <si>
    <t>完成了2024年农业水价改革任务,巩固提升了改革成果</t>
  </si>
  <si>
    <t>提前下达2024年中央水利发展资金预算（唐财农[2023]113号）-唐山市丰南区水源贯通综合整治项目</t>
  </si>
  <si>
    <t>通过实施河道清淤疏浚，岸坡整治，水源置换等工程措施，优化水资源配置。</t>
  </si>
  <si>
    <t>实施河道清淤疏浚，岸坡整治，水源置换等工程措施，优化水资源配置。</t>
  </si>
  <si>
    <t>农业灌溉水源置换覆盖深层井数量</t>
  </si>
  <si>
    <r>
      <rPr>
        <b/>
        <sz val="12"/>
        <rFont val="宋体"/>
        <charset val="134"/>
      </rPr>
      <t>≤</t>
    </r>
    <r>
      <rPr>
        <b/>
        <sz val="12"/>
        <rFont val="Times New Roman"/>
        <charset val="134"/>
      </rPr>
      <t>321</t>
    </r>
    <r>
      <rPr>
        <b/>
        <sz val="12"/>
        <rFont val="宋体"/>
        <charset val="134"/>
      </rPr>
      <t>眼</t>
    </r>
  </si>
  <si>
    <t>127眼</t>
  </si>
  <si>
    <t>地下水压采量（能力）</t>
  </si>
  <si>
    <t>≤1726万立方米</t>
  </si>
  <si>
    <t>830万立方米</t>
  </si>
  <si>
    <t>孟东辉</t>
  </si>
  <si>
    <t>退役军人公益性岗位安置费用</t>
  </si>
  <si>
    <t>及时发放退役军人公益性岗位人员工资，缴纳各种保险</t>
  </si>
  <si>
    <t>公益岗人员数量</t>
  </si>
  <si>
    <t>≤50人</t>
  </si>
  <si>
    <t>46人</t>
  </si>
  <si>
    <t>工资发放标准合规性</t>
  </si>
  <si>
    <t>基本生活保障情况</t>
  </si>
  <si>
    <t>基本保障</t>
  </si>
  <si>
    <t>公益岗人员满意度</t>
  </si>
  <si>
    <t>下达2023年度省级地下水超采综合治理专项资金（唐财农[2023]7号）</t>
  </si>
  <si>
    <t>提高灌溉水利用系数，减少项目区地下水超采，节约农业用水</t>
  </si>
  <si>
    <t>本项目将提高灌溉水利用系数，减少项目区地下水超采，节约农业用水</t>
  </si>
  <si>
    <t>设施计量准确率</t>
  </si>
  <si>
    <t>下达2023年中央农业防灾减灾和水利救灾资金（第五批）（唐财农[2023]70号）</t>
  </si>
  <si>
    <t>通过对闸站的维修，改善灌溉条件。</t>
  </si>
  <si>
    <t>通过对闸站的维修，改善了灌溉条件。</t>
  </si>
  <si>
    <t>兴建修复抗旱水源和调水供水设施15套</t>
  </si>
  <si>
    <t>15套</t>
  </si>
  <si>
    <t>工程施工设计标准</t>
  </si>
  <si>
    <t>符合规范</t>
  </si>
  <si>
    <t>工程施工监理</t>
  </si>
  <si>
    <t>工程施工验收</t>
  </si>
  <si>
    <t>通过验收</t>
  </si>
  <si>
    <t>资金下达后6个月内预算执行率</t>
  </si>
  <si>
    <t>保障抗旱供水安全</t>
  </si>
  <si>
    <t>发生中等干旱不受影响</t>
  </si>
  <si>
    <t>保障居民社会生活平稳</t>
  </si>
  <si>
    <t>保障旱区城乡群众基本生活用水</t>
  </si>
  <si>
    <t>促进地区生态和谐发展</t>
  </si>
  <si>
    <t>为国民经济持续健康发展和社会稳定提供安全保障</t>
  </si>
  <si>
    <t>服务群众满意度</t>
  </si>
  <si>
    <t>≥85%</t>
  </si>
  <si>
    <t>下达2023年中央水库移民扶持基金（唐财农[2023]58号）-丰南区2023年第二批移民生产开发项目</t>
  </si>
  <si>
    <t>下达2024年度中央水利发展资金预算（唐财农[2024]26号）河北省沙河幸福河湖建设项目</t>
  </si>
  <si>
    <t>按照实施方案，开展幸福河湖建设，助力我省水利事业高质量发展。</t>
  </si>
  <si>
    <t>实施幸福河湖数</t>
  </si>
  <si>
    <t>下达2024年省级地下水超采综合治理专项资金（唐财农[2024]7号）</t>
  </si>
  <si>
    <t>通过本项目的实施，减少地下水开采</t>
  </si>
  <si>
    <t>项目已完成招投标，现已进场组织施工</t>
  </si>
  <si>
    <t>节水灌溉面积完成率</t>
  </si>
  <si>
    <t>下达2024年市级水利发展资金支付指标（唐财农[2024]2号）-丰南陡河灌区农业水价综合改革节水奖励和精准补贴</t>
  </si>
  <si>
    <t>用于农业水价改革2024年实施计划</t>
  </si>
  <si>
    <t>2024年水价改革任务已完成，发挥了预期的项目效益</t>
  </si>
  <si>
    <t>农业用水量正在核算，待核算完成后按要求核定节水奖励和精准补贴。</t>
  </si>
  <si>
    <t>下达2024年市级水利发展资金支付指标（唐财农[2024]2号）-丰南区2023年市级河道村级河长补助</t>
  </si>
  <si>
    <t>安排基层河长制补助资金11.28万元（每人每月100元标准）</t>
  </si>
  <si>
    <t>安排基层河长制补助资金11.26万元（每人每月100元标准）</t>
  </si>
  <si>
    <t>补助发放率</t>
  </si>
  <si>
    <t>下达2024年市级水利发展资金支付指标（唐财农[2024]2号）-丰南区2024年市级农村饮水工程维修养护项目</t>
  </si>
  <si>
    <t>对我区4个村的供水工程维修养护</t>
  </si>
  <si>
    <t>人口受益率</t>
  </si>
  <si>
    <t>下达2024年市级水利发展资金支付指标（唐财农[2024]2号）-唐山市丰南区2024年度水利工程设施维修养护工程</t>
  </si>
  <si>
    <t>完成2座水闸维修。</t>
  </si>
  <si>
    <t>完成了2座水闸维修。</t>
  </si>
  <si>
    <t>下达2024年中央水库移民扶持基金预算（唐财农[2023]97号）-2024移民扶持项目</t>
  </si>
  <si>
    <t>改善移民生产生活条件，促进移民稳定。</t>
  </si>
  <si>
    <t>≤4893人</t>
  </si>
  <si>
    <t>下达2024年中央水库移民扶持基金预算（唐财农[2023]97号）-2024移民直补</t>
  </si>
  <si>
    <t>改善移民生产生活条件，增加移民人均可支配收入600元，促进移民稳定。</t>
  </si>
  <si>
    <r>
      <rPr>
        <b/>
        <sz val="12"/>
        <rFont val="华文宋体"/>
        <charset val="134"/>
      </rPr>
      <t>≤4893</t>
    </r>
    <r>
      <rPr>
        <b/>
        <sz val="10.5"/>
        <rFont val="宋体"/>
        <charset val="134"/>
      </rPr>
      <t>人</t>
    </r>
  </si>
  <si>
    <t>直补资金标准符合率</t>
  </si>
  <si>
    <t>增加移民人均可支配收入</t>
  </si>
  <si>
    <r>
      <rPr>
        <b/>
        <sz val="12"/>
        <rFont val="华文宋体"/>
        <charset val="134"/>
      </rPr>
      <t>600</t>
    </r>
    <r>
      <rPr>
        <b/>
        <sz val="10.5"/>
        <rFont val="宋体"/>
        <charset val="134"/>
      </rPr>
      <t>元</t>
    </r>
  </si>
  <si>
    <t>600元</t>
  </si>
  <si>
    <t>项目服务费</t>
  </si>
  <si>
    <t>编制陡河灌区农业供水成本核算报告，改善我区陡河灌区农业水价改革现状，为水价改革工作提供支撑。</t>
  </si>
  <si>
    <t>完成了陡河灌区农业供水成本核算报告，改善我区陡河灌区农业水价改革现状，为水价改革工作提供支撑。</t>
  </si>
  <si>
    <t>完成率</t>
  </si>
  <si>
    <t>按时完成率</t>
  </si>
  <si>
    <t>业务工作经费</t>
  </si>
  <si>
    <t>保障安全宣传工作正常开展，增强群众对安全生产工作的认知度和参与度。</t>
  </si>
  <si>
    <t>安全宣传工作正常开展，群众对安全生产工作的认知度和参与度增强</t>
  </si>
  <si>
    <t>宣传覆盖率</t>
  </si>
  <si>
    <t>移民工作经费</t>
  </si>
  <si>
    <t>北京、石家庄、北戴河、库区劝返信访维稳</t>
  </si>
  <si>
    <t>工作完成合格率</t>
  </si>
  <si>
    <t>保证日常工作正常运行</t>
  </si>
  <si>
    <t>工作正常运行，水利服务水平进一步提高</t>
  </si>
  <si>
    <t>以前年度专款-2023年中央水利发展资金（唐财农[2022]87号）-唐山市丰南区陡河灌区农业水价综合改革2023年实施计划</t>
  </si>
  <si>
    <t>项目已完工，水价改革任务已完成</t>
  </si>
  <si>
    <t>新增农业水价综合改革面积</t>
  </si>
  <si>
    <t>60万亩</t>
  </si>
  <si>
    <t>联系电话：0315-509038</t>
  </si>
  <si>
    <t>以前年度专款-丰南区2018年度地下水超采综合治理地表水灌溉项目（唐财农[2018]35号）</t>
  </si>
  <si>
    <t>提高灌溉水利用系数，减少项目区地下水超采，节约农业用水。</t>
  </si>
  <si>
    <t>以前年度专款-丰南区2018年度地下水超采综合治理地下水高效节水灌溉项目（唐财农[2018]35号）</t>
  </si>
  <si>
    <t>新建（改扩建、修缮）工程项目面积</t>
  </si>
  <si>
    <t>4.6万亩</t>
  </si>
  <si>
    <t>≤2241万元</t>
  </si>
  <si>
    <t>2124.61万元</t>
  </si>
  <si>
    <t>项目最低可使用年限</t>
  </si>
  <si>
    <t>≥15年</t>
  </si>
  <si>
    <t>15年</t>
  </si>
  <si>
    <t>以前年度专款-丰南区2019年度地下水超采综合治理奖补项目（唐财农[2019]73号）</t>
  </si>
  <si>
    <t>以前年度专款-丰南区2021年地下水超采综合治理农村灌溉水源置换项目(唐财农[2021]50号）</t>
  </si>
  <si>
    <t>以前年度专款--丰南区2021年度地下水超采综合治理奖补资金项目（唐财农[2021]55号]）</t>
  </si>
  <si>
    <t>以前年度专款-丰南区2022年度地下水超采综合治理农业灌溉水源置换项目（唐财农[2021]112号）</t>
  </si>
  <si>
    <t>节水灌溉面积完成情况</t>
  </si>
  <si>
    <t>以前年度专款-丰南区2022年度地下水超采综合治理农业灌溉水源置换项目（唐财农[2021]94号）</t>
  </si>
  <si>
    <t>以前年度专款-丰南区2022年度地下水超采综合治理农业灌溉水源置换项目（唐财农[2022]28号）</t>
  </si>
  <si>
    <t>丰南区2022年度地下水超采综合治理农业灌溉水源置换项目区级配套资金</t>
  </si>
  <si>
    <t>以前年度专款-唐山市丰南区2021年地下水超采综合治理奖补资金（二）项目（唐财农[2021]46号）</t>
  </si>
  <si>
    <t>以前年度专款-下达大中型水库移民后期扶持结余资金（第二批）（唐财农[2015]80号）</t>
  </si>
  <si>
    <t>移民村社会秩序稳定</t>
  </si>
  <si>
    <t>原管厂、井队退休自收自支人员物业补贴、取暖费、防暑降温费等</t>
  </si>
  <si>
    <t>及时发放退休补贴、保障社会稳定</t>
  </si>
  <si>
    <t>退休人员数量</t>
  </si>
  <si>
    <t>≤58人</t>
  </si>
  <si>
    <t>58人</t>
  </si>
  <si>
    <t>退休人员月补贴标准</t>
  </si>
  <si>
    <t>符合国家标准规定</t>
  </si>
  <si>
    <t>工资收入的消费能力</t>
  </si>
  <si>
    <t>实际退休人数</t>
  </si>
  <si>
    <t>沙河、陡河、运河、闸港四个管理所2024年运转经费</t>
  </si>
  <si>
    <t>保障河系所日常工作正常运转</t>
  </si>
  <si>
    <t>河系所日常工作正常运转</t>
  </si>
  <si>
    <t>填报人：王宏霞</t>
  </si>
  <si>
    <t>联系电话：8321212</t>
  </si>
  <si>
    <t>填报单位：丰南区水利局陡河系管理所</t>
  </si>
  <si>
    <t>陡河所2024年运转经费</t>
  </si>
  <si>
    <t>唐山市丰南区水利局陡河系管理所</t>
  </si>
  <si>
    <t>陡河系管理所更新业务保障用车</t>
  </si>
  <si>
    <t>陡河所更新业务保障用车</t>
  </si>
  <si>
    <t>工程质量达标率</t>
  </si>
  <si>
    <t>投资控制率</t>
  </si>
  <si>
    <t>填报单位：丰南区水利局沙河系管理所</t>
  </si>
  <si>
    <t>沙河所2024年运转经费</t>
  </si>
  <si>
    <t>唐山市丰南区水利局沙河系管理所</t>
  </si>
  <si>
    <t>填报人：陈冬</t>
  </si>
  <si>
    <t>联系电话：8599220</t>
  </si>
  <si>
    <t>沙河系管理所更新业务保障用车</t>
  </si>
  <si>
    <t>沙河所更新业务保障用车</t>
  </si>
  <si>
    <t>≥1年</t>
  </si>
  <si>
    <t>填报单位：唐山市丰南区水利局运河系管理所</t>
  </si>
  <si>
    <t>运河系管理所2024年运转经费</t>
  </si>
  <si>
    <t>唐山市丰南区水利局运河系管理所</t>
  </si>
  <si>
    <t>保障河所工作正常运转</t>
  </si>
  <si>
    <t>智睿欣</t>
  </si>
  <si>
    <t>实施运河系上下游各200米范围内的垃圾</t>
  </si>
  <si>
    <t>质量保障率</t>
  </si>
  <si>
    <t>预算完成率</t>
  </si>
  <si>
    <t>下属运河系管理所因辞退临时工引发法律诉讼</t>
  </si>
  <si>
    <t>及时有效的解决法律诉讼</t>
  </si>
  <si>
    <t>行洪能力提升</t>
  </si>
  <si>
    <t>闸港所2024年运转经费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</si>
</sst>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%"/>
  </numFmts>
  <fonts count="40">
    <font>
      <sz val="12"/>
      <name val="宋体"/>
      <charset val="134"/>
    </font>
    <font>
      <b/>
      <sz val="20"/>
      <name val="方正仿宋简体"/>
      <charset val="134"/>
    </font>
    <font>
      <b/>
      <sz val="2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.5"/>
      <name val="方正书宋_GBK"/>
      <charset val="134"/>
    </font>
    <font>
      <b/>
      <sz val="10.5"/>
      <name val="宋体"/>
      <charset val="134"/>
    </font>
    <font>
      <b/>
      <sz val="11"/>
      <color indexed="0"/>
      <name val="宋体"/>
      <charset val="134"/>
    </font>
    <font>
      <b/>
      <sz val="11"/>
      <color rgb="FF000000"/>
      <name val="宋体"/>
      <charset val="134"/>
    </font>
    <font>
      <b/>
      <sz val="11"/>
      <color indexed="0"/>
      <name val="Calibri"/>
      <charset val="134"/>
    </font>
    <font>
      <b/>
      <sz val="11"/>
      <name val="宋体"/>
      <charset val="134"/>
    </font>
    <font>
      <b/>
      <sz val="12"/>
      <name val="Times New Roman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0.5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4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7" applyNumberFormat="0" applyFill="0" applyAlignment="0" applyProtection="0">
      <alignment vertical="center"/>
    </xf>
    <xf numFmtId="0" fontId="23" fillId="0" borderId="47" applyNumberFormat="0" applyFill="0" applyAlignment="0" applyProtection="0">
      <alignment vertical="center"/>
    </xf>
    <xf numFmtId="0" fontId="24" fillId="0" borderId="4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49" applyNumberFormat="0" applyAlignment="0" applyProtection="0">
      <alignment vertical="center"/>
    </xf>
    <xf numFmtId="0" fontId="26" fillId="4" borderId="50" applyNumberFormat="0" applyAlignment="0" applyProtection="0">
      <alignment vertical="center"/>
    </xf>
    <xf numFmtId="0" fontId="27" fillId="4" borderId="49" applyNumberFormat="0" applyAlignment="0" applyProtection="0">
      <alignment vertical="center"/>
    </xf>
    <xf numFmtId="0" fontId="28" fillId="5" borderId="51" applyNumberFormat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30" fillId="0" borderId="5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65"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10" fontId="3" fillId="0" borderId="27" xfId="0" applyNumberFormat="1" applyFont="1" applyFill="1" applyBorder="1" applyAlignment="1">
      <alignment horizontal="center" vertical="center" wrapText="1"/>
    </xf>
    <xf numFmtId="10" fontId="3" fillId="0" borderId="12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9" fontId="3" fillId="0" borderId="27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9" fontId="3" fillId="0" borderId="13" xfId="0" applyNumberFormat="1" applyFont="1" applyFill="1" applyBorder="1" applyAlignment="1">
      <alignment horizontal="center" vertical="center" wrapText="1"/>
    </xf>
    <xf numFmtId="9" fontId="3" fillId="0" borderId="13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9" fontId="3" fillId="0" borderId="9" xfId="0" applyNumberFormat="1" applyFont="1" applyFill="1" applyBorder="1" applyAlignment="1">
      <alignment horizontal="left" vertical="center"/>
    </xf>
    <xf numFmtId="9" fontId="3" fillId="0" borderId="3" xfId="0" applyNumberFormat="1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10" fontId="3" fillId="0" borderId="3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8" xfId="0" applyNumberFormat="1" applyFont="1" applyFill="1" applyBorder="1" applyAlignment="1" applyProtection="1">
      <alignment horizontal="center" vertical="center"/>
    </xf>
    <xf numFmtId="9" fontId="3" fillId="0" borderId="28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justify" vertical="center"/>
    </xf>
    <xf numFmtId="9" fontId="3" fillId="0" borderId="8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9" fontId="3" fillId="0" borderId="15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9" fontId="3" fillId="0" borderId="34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0" fontId="3" fillId="0" borderId="3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0" fontId="3" fillId="0" borderId="27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10" fontId="3" fillId="0" borderId="3" xfId="0" applyNumberFormat="1" applyFont="1" applyFill="1" applyBorder="1" applyAlignment="1">
      <alignment horizontal="left" vertical="center" wrapText="1"/>
    </xf>
    <xf numFmtId="9" fontId="3" fillId="0" borderId="31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9" fontId="3" fillId="0" borderId="15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12" fillId="0" borderId="3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9" fontId="3" fillId="0" borderId="9" xfId="0" applyNumberFormat="1" applyFont="1" applyFill="1" applyBorder="1" applyAlignment="1">
      <alignment horizontal="left" vertical="center" wrapText="1"/>
    </xf>
    <xf numFmtId="10" fontId="3" fillId="0" borderId="3" xfId="0" applyNumberFormat="1" applyFont="1" applyFill="1" applyBorder="1" applyAlignment="1">
      <alignment horizontal="left" vertical="center"/>
    </xf>
    <xf numFmtId="9" fontId="3" fillId="0" borderId="3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shrinkToFit="1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wrapText="1"/>
    </xf>
    <xf numFmtId="49" fontId="3" fillId="0" borderId="28" xfId="0" applyNumberFormat="1" applyFont="1" applyFill="1" applyBorder="1" applyAlignment="1">
      <alignment vertical="center" wrapText="1"/>
    </xf>
    <xf numFmtId="9" fontId="3" fillId="0" borderId="28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31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>
      <alignment vertical="center"/>
    </xf>
    <xf numFmtId="9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3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9" fontId="14" fillId="0" borderId="13" xfId="0" applyNumberFormat="1" applyFont="1" applyBorder="1" applyAlignment="1">
      <alignment horizontal="center" vertical="center" wrapText="1"/>
    </xf>
    <xf numFmtId="9" fontId="14" fillId="0" borderId="13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9" fontId="14" fillId="0" borderId="9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0" fillId="0" borderId="0" xfId="0" applyFont="1" applyFill="1" applyAlignment="1">
      <alignment horizontal="right" vertical="center"/>
    </xf>
    <xf numFmtId="9" fontId="14" fillId="0" borderId="27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1" Type="http://schemas.openxmlformats.org/officeDocument/2006/relationships/styles" Target="styles.xml"/><Relationship Id="rId8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79" Type="http://schemas.openxmlformats.org/officeDocument/2006/relationships/theme" Target="theme/theme1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zoomScale="85" zoomScaleNormal="85" workbookViewId="0">
      <selection activeCell="K19" sqref="K19"/>
    </sheetView>
  </sheetViews>
  <sheetFormatPr defaultColWidth="8" defaultRowHeight="14.25"/>
  <cols>
    <col min="1" max="1" width="21.125" style="154" customWidth="1"/>
    <col min="2" max="2" width="17.75" style="155" customWidth="1"/>
    <col min="3" max="3" width="16.25" style="154" customWidth="1"/>
    <col min="4" max="4" width="21.175" style="154" customWidth="1"/>
    <col min="5" max="5" width="17.25" style="154" customWidth="1"/>
    <col min="6" max="6" width="15.75" style="154" customWidth="1"/>
    <col min="7" max="8" width="24.875" style="154" customWidth="1"/>
    <col min="9" max="9" width="20.25" style="154" customWidth="1"/>
    <col min="10" max="16384" width="8" style="154"/>
  </cols>
  <sheetData>
    <row r="1" ht="30" customHeight="1" spans="1:9">
      <c r="A1" s="156" t="s">
        <v>0</v>
      </c>
      <c r="I1" s="62">
        <v>1</v>
      </c>
    </row>
    <row r="2" ht="45" customHeight="1" spans="1:9">
      <c r="A2" s="157" t="s">
        <v>1</v>
      </c>
      <c r="B2" s="158"/>
      <c r="C2" s="157"/>
      <c r="D2" s="157"/>
      <c r="E2" s="157"/>
      <c r="F2" s="157"/>
      <c r="G2" s="157"/>
      <c r="H2" s="157"/>
      <c r="I2" s="157"/>
    </row>
    <row r="3" ht="26" customHeight="1" spans="1:9">
      <c r="A3" s="159" t="s">
        <v>2</v>
      </c>
      <c r="B3" s="160"/>
      <c r="C3" s="159"/>
      <c r="D3" s="159"/>
      <c r="E3" s="159"/>
      <c r="F3" s="159"/>
      <c r="G3" s="159"/>
      <c r="H3" s="159"/>
      <c r="I3" s="159"/>
    </row>
    <row r="4" ht="30.75" customHeight="1" spans="1:9">
      <c r="A4" s="161" t="s">
        <v>3</v>
      </c>
      <c r="B4" s="162"/>
      <c r="C4" s="163"/>
      <c r="D4" s="163"/>
      <c r="E4" s="163"/>
      <c r="F4" s="163"/>
      <c r="G4" s="163"/>
      <c r="H4" s="163"/>
      <c r="I4" s="163" t="s">
        <v>4</v>
      </c>
    </row>
    <row r="5" ht="24.75" customHeight="1" spans="1:9">
      <c r="A5" s="164" t="s">
        <v>5</v>
      </c>
      <c r="B5" s="165" t="s">
        <v>6</v>
      </c>
      <c r="C5" s="171" t="s">
        <v>7</v>
      </c>
      <c r="D5" s="171"/>
      <c r="E5" s="167" t="s">
        <v>8</v>
      </c>
      <c r="F5" s="168"/>
      <c r="G5" s="167" t="s">
        <v>9</v>
      </c>
      <c r="H5" s="169"/>
      <c r="I5" s="168"/>
    </row>
    <row r="6" ht="24.75" customHeight="1" spans="1:9">
      <c r="A6" s="170" t="s">
        <v>10</v>
      </c>
      <c r="B6" s="165" t="s">
        <v>11</v>
      </c>
      <c r="C6" s="171"/>
      <c r="D6" s="171" t="s">
        <v>12</v>
      </c>
      <c r="E6" s="171"/>
      <c r="F6" s="171"/>
      <c r="G6" s="171" t="s">
        <v>13</v>
      </c>
      <c r="H6" s="171"/>
      <c r="I6" s="171" t="s">
        <v>14</v>
      </c>
    </row>
    <row r="7" ht="24.75" customHeight="1" spans="1:9">
      <c r="A7" s="172"/>
      <c r="B7" s="173" t="s">
        <v>15</v>
      </c>
      <c r="C7" s="174">
        <v>25.361386</v>
      </c>
      <c r="D7" s="175" t="s">
        <v>16</v>
      </c>
      <c r="E7" s="176">
        <v>25.361386</v>
      </c>
      <c r="F7" s="177"/>
      <c r="G7" s="178" t="s">
        <v>17</v>
      </c>
      <c r="H7" s="179">
        <v>25.361386</v>
      </c>
      <c r="I7" s="286">
        <v>1</v>
      </c>
    </row>
    <row r="8" ht="24.75" customHeight="1" spans="1:9">
      <c r="A8" s="172"/>
      <c r="B8" s="180" t="s">
        <v>18</v>
      </c>
      <c r="C8" s="181">
        <v>25.361386</v>
      </c>
      <c r="D8" s="182" t="s">
        <v>18</v>
      </c>
      <c r="E8" s="176">
        <v>25.361386</v>
      </c>
      <c r="F8" s="177"/>
      <c r="G8" s="183" t="s">
        <v>18</v>
      </c>
      <c r="H8" s="171">
        <v>25.361386</v>
      </c>
      <c r="I8" s="287"/>
    </row>
    <row r="9" ht="24.75" customHeight="1" spans="1:9">
      <c r="A9" s="174"/>
      <c r="B9" s="180" t="s">
        <v>19</v>
      </c>
      <c r="C9" s="184"/>
      <c r="D9" s="182" t="s">
        <v>19</v>
      </c>
      <c r="E9" s="176"/>
      <c r="F9" s="177"/>
      <c r="G9" s="183" t="s">
        <v>19</v>
      </c>
      <c r="H9" s="185"/>
      <c r="I9" s="288"/>
    </row>
    <row r="10" ht="24.75" customHeight="1" spans="1:9">
      <c r="A10" s="170" t="s">
        <v>20</v>
      </c>
      <c r="B10" s="186" t="s">
        <v>21</v>
      </c>
      <c r="C10" s="187"/>
      <c r="D10" s="188"/>
      <c r="E10" s="189" t="s">
        <v>22</v>
      </c>
      <c r="F10" s="190"/>
      <c r="G10" s="187"/>
      <c r="H10" s="188"/>
      <c r="I10" s="174" t="s">
        <v>23</v>
      </c>
    </row>
    <row r="11" ht="24.75" customHeight="1" spans="1:9">
      <c r="A11" s="174"/>
      <c r="B11" s="186" t="s">
        <v>24</v>
      </c>
      <c r="C11" s="187"/>
      <c r="D11" s="188"/>
      <c r="E11" s="277" t="s">
        <v>25</v>
      </c>
      <c r="F11" s="187"/>
      <c r="G11" s="187"/>
      <c r="H11" s="188"/>
      <c r="I11" s="221">
        <v>1</v>
      </c>
    </row>
    <row r="12" ht="37" customHeight="1" spans="1:9">
      <c r="A12" s="193" t="s">
        <v>26</v>
      </c>
      <c r="B12" s="194" t="s">
        <v>27</v>
      </c>
      <c r="C12" s="181" t="s">
        <v>28</v>
      </c>
      <c r="D12" s="195" t="s">
        <v>29</v>
      </c>
      <c r="E12" s="196"/>
      <c r="F12" s="196" t="s">
        <v>30</v>
      </c>
      <c r="G12" s="170" t="s">
        <v>31</v>
      </c>
      <c r="H12" s="170" t="s">
        <v>32</v>
      </c>
      <c r="I12" s="170" t="s">
        <v>33</v>
      </c>
    </row>
    <row r="13" ht="42" customHeight="1" spans="1:9">
      <c r="A13" s="197"/>
      <c r="B13" s="198" t="s">
        <v>34</v>
      </c>
      <c r="C13" s="170" t="s">
        <v>35</v>
      </c>
      <c r="D13" s="208" t="s">
        <v>36</v>
      </c>
      <c r="E13" s="362"/>
      <c r="F13" s="166">
        <v>20</v>
      </c>
      <c r="G13" s="201" t="s">
        <v>37</v>
      </c>
      <c r="H13" s="201">
        <v>1</v>
      </c>
      <c r="I13" s="166">
        <v>20</v>
      </c>
    </row>
    <row r="14" ht="42" customHeight="1" spans="1:9">
      <c r="A14" s="197"/>
      <c r="B14" s="202"/>
      <c r="C14" s="170" t="s">
        <v>38</v>
      </c>
      <c r="D14" s="208" t="s">
        <v>39</v>
      </c>
      <c r="E14" s="209" t="s">
        <v>39</v>
      </c>
      <c r="F14" s="171">
        <v>10</v>
      </c>
      <c r="G14" s="201" t="s">
        <v>37</v>
      </c>
      <c r="H14" s="201">
        <v>1</v>
      </c>
      <c r="I14" s="171">
        <v>10</v>
      </c>
    </row>
    <row r="15" ht="42" customHeight="1" spans="1:9">
      <c r="A15" s="197"/>
      <c r="B15" s="202"/>
      <c r="C15" s="170" t="s">
        <v>40</v>
      </c>
      <c r="D15" s="208" t="s">
        <v>41</v>
      </c>
      <c r="E15" s="209" t="s">
        <v>41</v>
      </c>
      <c r="F15" s="171">
        <v>10</v>
      </c>
      <c r="G15" s="201" t="s">
        <v>37</v>
      </c>
      <c r="H15" s="201">
        <v>1</v>
      </c>
      <c r="I15" s="171">
        <v>10</v>
      </c>
    </row>
    <row r="16" ht="42" customHeight="1" spans="1:9">
      <c r="A16" s="197"/>
      <c r="B16" s="202"/>
      <c r="C16" s="170" t="s">
        <v>42</v>
      </c>
      <c r="D16" s="363" t="s">
        <v>43</v>
      </c>
      <c r="E16" s="364" t="s">
        <v>43</v>
      </c>
      <c r="F16" s="205">
        <v>10</v>
      </c>
      <c r="G16" s="201" t="s">
        <v>37</v>
      </c>
      <c r="H16" s="206">
        <v>1</v>
      </c>
      <c r="I16" s="205">
        <v>10</v>
      </c>
    </row>
    <row r="17" ht="42" customHeight="1" spans="1:9">
      <c r="A17" s="197"/>
      <c r="B17" s="207" t="s">
        <v>44</v>
      </c>
      <c r="C17" s="170" t="s">
        <v>45</v>
      </c>
      <c r="D17" s="208" t="s">
        <v>46</v>
      </c>
      <c r="E17" s="209" t="s">
        <v>46</v>
      </c>
      <c r="F17" s="205">
        <v>10</v>
      </c>
      <c r="G17" s="201" t="s">
        <v>37</v>
      </c>
      <c r="H17" s="201">
        <v>1</v>
      </c>
      <c r="I17" s="205">
        <v>10</v>
      </c>
    </row>
    <row r="18" ht="42" customHeight="1" spans="1:9">
      <c r="A18" s="197"/>
      <c r="B18" s="207"/>
      <c r="C18" s="170" t="s">
        <v>47</v>
      </c>
      <c r="D18" s="208" t="s">
        <v>48</v>
      </c>
      <c r="E18" s="209" t="s">
        <v>48</v>
      </c>
      <c r="F18" s="205">
        <v>10</v>
      </c>
      <c r="G18" s="206" t="s">
        <v>49</v>
      </c>
      <c r="H18" s="206" t="s">
        <v>49</v>
      </c>
      <c r="I18" s="205">
        <v>10</v>
      </c>
    </row>
    <row r="19" ht="42" customHeight="1" spans="1:9">
      <c r="A19" s="197"/>
      <c r="B19" s="239"/>
      <c r="C19" s="170" t="s">
        <v>50</v>
      </c>
      <c r="D19" s="208" t="s">
        <v>51</v>
      </c>
      <c r="E19" s="209" t="s">
        <v>51</v>
      </c>
      <c r="F19" s="205">
        <v>10</v>
      </c>
      <c r="G19" s="206" t="s">
        <v>49</v>
      </c>
      <c r="H19" s="206" t="s">
        <v>49</v>
      </c>
      <c r="I19" s="205">
        <v>10</v>
      </c>
    </row>
    <row r="20" ht="42" customHeight="1" spans="1:9">
      <c r="A20" s="197"/>
      <c r="B20" s="198" t="s">
        <v>52</v>
      </c>
      <c r="C20" s="170" t="s">
        <v>53</v>
      </c>
      <c r="D20" s="208" t="s">
        <v>54</v>
      </c>
      <c r="E20" s="209"/>
      <c r="F20" s="205">
        <v>10</v>
      </c>
      <c r="G20" s="201" t="s">
        <v>37</v>
      </c>
      <c r="H20" s="201">
        <v>1</v>
      </c>
      <c r="I20" s="205">
        <v>10</v>
      </c>
    </row>
    <row r="21" ht="42" customHeight="1" spans="1:9">
      <c r="A21" s="197"/>
      <c r="B21" s="166" t="s">
        <v>55</v>
      </c>
      <c r="C21" s="171" t="s">
        <v>56</v>
      </c>
      <c r="D21" s="167" t="s">
        <v>56</v>
      </c>
      <c r="E21" s="168"/>
      <c r="F21" s="205">
        <v>10</v>
      </c>
      <c r="G21" s="201" t="s">
        <v>37</v>
      </c>
      <c r="H21" s="206">
        <v>1</v>
      </c>
      <c r="I21" s="205">
        <v>10</v>
      </c>
    </row>
    <row r="22" ht="27" customHeight="1" spans="1:9">
      <c r="A22" s="211"/>
      <c r="B22" s="212" t="s">
        <v>57</v>
      </c>
      <c r="C22" s="169"/>
      <c r="D22" s="169"/>
      <c r="E22" s="169"/>
      <c r="F22" s="169"/>
      <c r="G22" s="169"/>
      <c r="H22" s="168"/>
      <c r="I22" s="171">
        <f>SUM(I13:I21)</f>
        <v>100</v>
      </c>
    </row>
    <row r="23" ht="36" customHeight="1" spans="1:9">
      <c r="A23" s="173" t="s">
        <v>58</v>
      </c>
      <c r="B23" s="213" t="s">
        <v>59</v>
      </c>
      <c r="C23" s="214"/>
      <c r="D23" s="214"/>
      <c r="E23" s="214"/>
      <c r="F23" s="214"/>
      <c r="G23" s="214"/>
      <c r="H23" s="214"/>
      <c r="I23" s="222"/>
    </row>
    <row r="24" ht="40" customHeight="1" spans="1:9">
      <c r="A24" s="161" t="s">
        <v>60</v>
      </c>
      <c r="B24" s="162"/>
      <c r="C24" s="163"/>
      <c r="D24" s="163"/>
      <c r="E24" s="163"/>
      <c r="F24" s="163"/>
      <c r="G24" s="163"/>
      <c r="H24" s="161" t="s">
        <v>61</v>
      </c>
      <c r="I24" s="163"/>
    </row>
    <row r="25" ht="288" customHeight="1" spans="1:9">
      <c r="A25" s="215" t="s">
        <v>62</v>
      </c>
      <c r="B25" s="215"/>
      <c r="C25" s="216"/>
      <c r="D25" s="216"/>
      <c r="E25" s="216"/>
      <c r="F25" s="216"/>
      <c r="G25" s="216"/>
      <c r="H25" s="216"/>
      <c r="I25" s="216"/>
    </row>
    <row r="26" customHeight="1" spans="1:9">
      <c r="A26" s="217"/>
      <c r="B26" s="218"/>
      <c r="C26" s="217"/>
      <c r="D26" s="217"/>
      <c r="E26" s="217"/>
      <c r="F26" s="217"/>
      <c r="G26" s="217"/>
      <c r="H26" s="217"/>
      <c r="I26" s="217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5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6" workbookViewId="0">
      <selection activeCell="L19" sqref="L19"/>
    </sheetView>
  </sheetViews>
  <sheetFormatPr defaultColWidth="8" defaultRowHeight="14.25"/>
  <cols>
    <col min="1" max="1" width="23.75" style="1" customWidth="1"/>
    <col min="2" max="2" width="16.5" style="2" customWidth="1"/>
    <col min="3" max="3" width="16.375" style="1" customWidth="1"/>
    <col min="4" max="4" width="18.125" style="1" customWidth="1"/>
    <col min="5" max="5" width="11.25" style="1" customWidth="1"/>
    <col min="6" max="6" width="13" style="1" customWidth="1"/>
    <col min="7" max="7" width="17.875" style="1" customWidth="1"/>
    <col min="8" max="8" width="18.125" style="1" customWidth="1"/>
    <col min="9" max="9" width="15.125" style="1" customWidth="1"/>
    <col min="10" max="16384" width="8" style="1"/>
  </cols>
  <sheetData>
    <row r="1" ht="30" customHeight="1" spans="1:9">
      <c r="A1" s="3" t="s">
        <v>0</v>
      </c>
      <c r="I1" s="62">
        <v>13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30" t="s">
        <v>166</v>
      </c>
      <c r="D5" s="3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5.7225</v>
      </c>
      <c r="D7" s="21" t="s">
        <v>16</v>
      </c>
      <c r="E7" s="22">
        <v>5.7225</v>
      </c>
      <c r="F7" s="23"/>
      <c r="G7" s="24" t="s">
        <v>17</v>
      </c>
      <c r="H7" s="24">
        <v>5.7225</v>
      </c>
      <c r="I7" s="76">
        <v>1</v>
      </c>
    </row>
    <row r="8" ht="24.75" customHeight="1" spans="1:9">
      <c r="A8" s="18"/>
      <c r="B8" s="26" t="s">
        <v>18</v>
      </c>
      <c r="C8" s="20">
        <v>5.7225</v>
      </c>
      <c r="D8" s="27" t="s">
        <v>18</v>
      </c>
      <c r="E8" s="22">
        <v>5.7225</v>
      </c>
      <c r="F8" s="23"/>
      <c r="G8" s="28" t="s">
        <v>18</v>
      </c>
      <c r="H8" s="25">
        <v>5.7225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52" customHeight="1" spans="1:9">
      <c r="A11" s="29"/>
      <c r="B11" s="30" t="s">
        <v>167</v>
      </c>
      <c r="C11" s="31"/>
      <c r="D11" s="32"/>
      <c r="E11" s="35" t="s">
        <v>167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17" t="s">
        <v>28</v>
      </c>
      <c r="D12" s="93" t="s">
        <v>29</v>
      </c>
      <c r="E12" s="39"/>
      <c r="F12" s="39" t="s">
        <v>30</v>
      </c>
      <c r="G12" s="17" t="s">
        <v>31</v>
      </c>
      <c r="H12" s="17" t="s">
        <v>32</v>
      </c>
      <c r="I12" s="17" t="s">
        <v>33</v>
      </c>
    </row>
    <row r="13" ht="38" customHeight="1" spans="1:9">
      <c r="A13" s="40"/>
      <c r="B13" s="94" t="s">
        <v>34</v>
      </c>
      <c r="C13" s="13" t="s">
        <v>35</v>
      </c>
      <c r="D13" s="14" t="s">
        <v>91</v>
      </c>
      <c r="E13" s="15"/>
      <c r="F13" s="13">
        <v>15</v>
      </c>
      <c r="G13" s="13" t="s">
        <v>37</v>
      </c>
      <c r="H13" s="52">
        <v>1</v>
      </c>
      <c r="I13" s="13">
        <v>15</v>
      </c>
    </row>
    <row r="14" ht="26.25" customHeight="1" spans="1:9">
      <c r="A14" s="40"/>
      <c r="B14" s="95"/>
      <c r="C14" s="13" t="s">
        <v>38</v>
      </c>
      <c r="D14" s="14" t="s">
        <v>168</v>
      </c>
      <c r="E14" s="15"/>
      <c r="F14" s="13">
        <v>15</v>
      </c>
      <c r="G14" s="52">
        <v>1</v>
      </c>
      <c r="H14" s="52">
        <v>1</v>
      </c>
      <c r="I14" s="13">
        <v>15</v>
      </c>
    </row>
    <row r="15" ht="26.25" customHeight="1" spans="1:9">
      <c r="A15" s="40"/>
      <c r="B15" s="95"/>
      <c r="C15" s="13" t="s">
        <v>40</v>
      </c>
      <c r="D15" s="14" t="s">
        <v>169</v>
      </c>
      <c r="E15" s="15"/>
      <c r="F15" s="13">
        <v>10</v>
      </c>
      <c r="G15" s="52">
        <v>1</v>
      </c>
      <c r="H15" s="52">
        <v>1</v>
      </c>
      <c r="I15" s="13">
        <v>10</v>
      </c>
    </row>
    <row r="16" ht="26.25" customHeight="1" spans="1:9">
      <c r="A16" s="40"/>
      <c r="B16" s="95"/>
      <c r="C16" s="13" t="s">
        <v>42</v>
      </c>
      <c r="D16" s="14" t="s">
        <v>170</v>
      </c>
      <c r="E16" s="15"/>
      <c r="F16" s="13">
        <v>10</v>
      </c>
      <c r="G16" s="13" t="s">
        <v>37</v>
      </c>
      <c r="H16" s="52">
        <v>1</v>
      </c>
      <c r="I16" s="13">
        <v>10</v>
      </c>
    </row>
    <row r="17" ht="28" customHeight="1" spans="1:9">
      <c r="A17" s="40"/>
      <c r="B17" s="94" t="s">
        <v>44</v>
      </c>
      <c r="C17" s="13" t="s">
        <v>78</v>
      </c>
      <c r="D17" s="14"/>
      <c r="E17" s="15"/>
      <c r="F17" s="13"/>
      <c r="G17" s="13"/>
      <c r="H17" s="13"/>
      <c r="I17" s="13"/>
    </row>
    <row r="18" ht="26.25" customHeight="1" spans="1:9">
      <c r="A18" s="40"/>
      <c r="B18" s="95"/>
      <c r="C18" s="13" t="s">
        <v>45</v>
      </c>
      <c r="D18" s="14"/>
      <c r="E18" s="15"/>
      <c r="F18" s="13"/>
      <c r="G18" s="13"/>
      <c r="H18" s="13"/>
      <c r="I18" s="13"/>
    </row>
    <row r="19" ht="26.25" customHeight="1" spans="1:9">
      <c r="A19" s="40"/>
      <c r="B19" s="95"/>
      <c r="C19" s="13" t="s">
        <v>47</v>
      </c>
      <c r="D19" s="14"/>
      <c r="E19" s="15"/>
      <c r="F19" s="13"/>
      <c r="G19" s="13"/>
      <c r="H19" s="13"/>
      <c r="I19" s="13"/>
    </row>
    <row r="20" ht="41" customHeight="1" spans="1:9">
      <c r="A20" s="40"/>
      <c r="B20" s="95"/>
      <c r="C20" s="13" t="s">
        <v>50</v>
      </c>
      <c r="D20" s="14" t="s">
        <v>82</v>
      </c>
      <c r="E20" s="15"/>
      <c r="F20" s="13">
        <v>30</v>
      </c>
      <c r="G20" s="51" t="s">
        <v>83</v>
      </c>
      <c r="H20" s="51" t="s">
        <v>171</v>
      </c>
      <c r="I20" s="13">
        <v>30</v>
      </c>
    </row>
    <row r="21" ht="26.25" customHeight="1" spans="1:9">
      <c r="A21" s="40"/>
      <c r="B21" s="94" t="s">
        <v>52</v>
      </c>
      <c r="C21" s="13" t="s">
        <v>53</v>
      </c>
      <c r="D21" s="14" t="s">
        <v>172</v>
      </c>
      <c r="E21" s="15"/>
      <c r="F21" s="13">
        <v>10</v>
      </c>
      <c r="G21" s="13" t="s">
        <v>113</v>
      </c>
      <c r="H21" s="52">
        <v>1</v>
      </c>
      <c r="I21" s="13">
        <v>10</v>
      </c>
    </row>
    <row r="22" ht="27" customHeight="1" spans="1:9">
      <c r="A22" s="40"/>
      <c r="B22" s="55" t="s">
        <v>55</v>
      </c>
      <c r="C22" s="13" t="s">
        <v>56</v>
      </c>
      <c r="D22" s="14" t="s">
        <v>56</v>
      </c>
      <c r="E22" s="15"/>
      <c r="F22" s="13">
        <v>10</v>
      </c>
      <c r="G22" s="13" t="s">
        <v>37</v>
      </c>
      <c r="H22" s="52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87</v>
      </c>
      <c r="B25" s="9"/>
      <c r="C25" s="10"/>
      <c r="D25" s="10"/>
      <c r="E25" s="10"/>
      <c r="F25" s="10"/>
      <c r="G25" s="10"/>
      <c r="H25" s="8" t="s">
        <v>88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53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6" workbookViewId="0">
      <selection activeCell="L21" sqref="L21"/>
    </sheetView>
  </sheetViews>
  <sheetFormatPr defaultColWidth="8" defaultRowHeight="14.25"/>
  <cols>
    <col min="1" max="1" width="21.125" customWidth="1"/>
    <col min="2" max="2" width="17.75" style="303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9">
      <c r="A1" s="156" t="s">
        <v>0</v>
      </c>
      <c r="I1" s="353">
        <v>14</v>
      </c>
    </row>
    <row r="2" ht="45" customHeight="1" spans="1:9">
      <c r="A2" s="304" t="s">
        <v>1</v>
      </c>
      <c r="B2" s="305"/>
      <c r="C2" s="304"/>
      <c r="D2" s="304"/>
      <c r="E2" s="304"/>
      <c r="F2" s="304"/>
      <c r="G2" s="304"/>
      <c r="H2" s="304"/>
      <c r="I2" s="304"/>
    </row>
    <row r="3" ht="26.1" customHeight="1" spans="1:9">
      <c r="A3" s="306" t="s">
        <v>2</v>
      </c>
      <c r="B3" s="307"/>
      <c r="C3" s="306"/>
      <c r="D3" s="306"/>
      <c r="E3" s="306"/>
      <c r="F3" s="306"/>
      <c r="G3" s="306"/>
      <c r="H3" s="306"/>
      <c r="I3" s="306"/>
    </row>
    <row r="4" ht="30.75" customHeight="1" spans="1:9">
      <c r="A4" s="308" t="s">
        <v>3</v>
      </c>
      <c r="B4" s="309"/>
      <c r="C4" s="310"/>
      <c r="D4" s="310"/>
      <c r="E4" s="310"/>
      <c r="F4" s="310"/>
      <c r="G4" s="310"/>
      <c r="H4" s="310"/>
      <c r="I4" s="310" t="s">
        <v>4</v>
      </c>
    </row>
    <row r="5" ht="54" customHeight="1" spans="1:9">
      <c r="A5" s="311" t="s">
        <v>173</v>
      </c>
      <c r="B5" s="312" t="s">
        <v>6</v>
      </c>
      <c r="C5" s="313" t="s">
        <v>174</v>
      </c>
      <c r="D5" s="313"/>
      <c r="E5" s="314" t="s">
        <v>8</v>
      </c>
      <c r="F5" s="315"/>
      <c r="G5" s="314" t="s">
        <v>68</v>
      </c>
      <c r="H5" s="316"/>
      <c r="I5" s="315"/>
    </row>
    <row r="6" ht="24.75" customHeight="1" spans="1:9">
      <c r="A6" s="317" t="s">
        <v>10</v>
      </c>
      <c r="B6" s="312" t="s">
        <v>11</v>
      </c>
      <c r="C6" s="318"/>
      <c r="D6" s="318" t="s">
        <v>12</v>
      </c>
      <c r="E6" s="318"/>
      <c r="F6" s="318"/>
      <c r="G6" s="318" t="s">
        <v>13</v>
      </c>
      <c r="H6" s="318"/>
      <c r="I6" s="318" t="s">
        <v>14</v>
      </c>
    </row>
    <row r="7" ht="24.75" customHeight="1" spans="1:9">
      <c r="A7" s="319"/>
      <c r="B7" s="320" t="s">
        <v>15</v>
      </c>
      <c r="C7" s="321">
        <v>9.0078</v>
      </c>
      <c r="D7" s="321" t="s">
        <v>16</v>
      </c>
      <c r="E7" s="322">
        <v>9.0078</v>
      </c>
      <c r="F7" s="323"/>
      <c r="G7" s="324" t="s">
        <v>17</v>
      </c>
      <c r="H7" s="324">
        <v>9.0078</v>
      </c>
      <c r="I7" s="354">
        <v>1</v>
      </c>
    </row>
    <row r="8" ht="24.75" customHeight="1" spans="1:9">
      <c r="A8" s="319"/>
      <c r="B8" s="325" t="s">
        <v>18</v>
      </c>
      <c r="C8" s="321">
        <v>9.0078</v>
      </c>
      <c r="D8" s="326" t="s">
        <v>18</v>
      </c>
      <c r="E8" s="322">
        <v>9.0078</v>
      </c>
      <c r="F8" s="323"/>
      <c r="G8" s="327" t="s">
        <v>18</v>
      </c>
      <c r="H8" s="321">
        <v>9.0078</v>
      </c>
      <c r="I8" s="355"/>
    </row>
    <row r="9" ht="24.75" customHeight="1" spans="1:9">
      <c r="A9" s="328"/>
      <c r="B9" s="325" t="s">
        <v>19</v>
      </c>
      <c r="C9" s="329"/>
      <c r="D9" s="326" t="s">
        <v>19</v>
      </c>
      <c r="E9" s="322"/>
      <c r="F9" s="323"/>
      <c r="G9" s="327" t="s">
        <v>19</v>
      </c>
      <c r="H9" s="330"/>
      <c r="I9" s="356"/>
    </row>
    <row r="10" ht="24.75" customHeight="1" spans="1:9">
      <c r="A10" s="317" t="s">
        <v>20</v>
      </c>
      <c r="B10" s="331" t="s">
        <v>21</v>
      </c>
      <c r="C10" s="332"/>
      <c r="D10" s="333"/>
      <c r="E10" s="334" t="s">
        <v>22</v>
      </c>
      <c r="F10" s="335"/>
      <c r="G10" s="332"/>
      <c r="H10" s="333"/>
      <c r="I10" s="328" t="s">
        <v>23</v>
      </c>
    </row>
    <row r="11" ht="37" customHeight="1" spans="1:9">
      <c r="A11" s="328"/>
      <c r="B11" s="336" t="s">
        <v>175</v>
      </c>
      <c r="C11" s="332"/>
      <c r="D11" s="333"/>
      <c r="E11" s="337" t="s">
        <v>175</v>
      </c>
      <c r="F11" s="332"/>
      <c r="G11" s="332"/>
      <c r="H11" s="333"/>
      <c r="I11" s="345">
        <v>1</v>
      </c>
    </row>
    <row r="12" ht="36.95" customHeight="1" spans="1:9">
      <c r="A12" s="338" t="s">
        <v>176</v>
      </c>
      <c r="B12" s="339" t="s">
        <v>27</v>
      </c>
      <c r="C12" s="340" t="s">
        <v>28</v>
      </c>
      <c r="D12" s="341" t="s">
        <v>29</v>
      </c>
      <c r="E12" s="333"/>
      <c r="F12" s="342" t="s">
        <v>30</v>
      </c>
      <c r="G12" s="340" t="s">
        <v>31</v>
      </c>
      <c r="H12" s="340" t="s">
        <v>32</v>
      </c>
      <c r="I12" s="340" t="s">
        <v>33</v>
      </c>
    </row>
    <row r="13" ht="28" customHeight="1" spans="1:9">
      <c r="A13" s="197"/>
      <c r="B13" s="343" t="s">
        <v>34</v>
      </c>
      <c r="C13" s="317" t="s">
        <v>35</v>
      </c>
      <c r="D13" s="344" t="s">
        <v>177</v>
      </c>
      <c r="E13" s="342"/>
      <c r="F13" s="340">
        <v>15</v>
      </c>
      <c r="G13" s="340" t="s">
        <v>37</v>
      </c>
      <c r="H13" s="345">
        <v>1</v>
      </c>
      <c r="I13" s="340">
        <v>15</v>
      </c>
    </row>
    <row r="14" ht="26.25" customHeight="1" spans="1:9">
      <c r="A14" s="197"/>
      <c r="B14" s="346"/>
      <c r="C14" s="317" t="s">
        <v>38</v>
      </c>
      <c r="D14" s="344" t="s">
        <v>178</v>
      </c>
      <c r="E14" s="342"/>
      <c r="F14" s="340">
        <v>15</v>
      </c>
      <c r="G14" s="340" t="s">
        <v>37</v>
      </c>
      <c r="H14" s="345">
        <v>1</v>
      </c>
      <c r="I14" s="340">
        <v>15</v>
      </c>
    </row>
    <row r="15" ht="26.25" customHeight="1" spans="1:9">
      <c r="A15" s="197"/>
      <c r="B15" s="346"/>
      <c r="C15" s="317" t="s">
        <v>40</v>
      </c>
      <c r="D15" s="344" t="s">
        <v>179</v>
      </c>
      <c r="E15" s="342"/>
      <c r="F15" s="340">
        <v>10</v>
      </c>
      <c r="G15" s="340" t="s">
        <v>37</v>
      </c>
      <c r="H15" s="345">
        <v>1</v>
      </c>
      <c r="I15" s="340">
        <v>10</v>
      </c>
    </row>
    <row r="16" ht="26.25" customHeight="1" spans="1:9">
      <c r="A16" s="197"/>
      <c r="B16" s="346"/>
      <c r="C16" s="317" t="s">
        <v>42</v>
      </c>
      <c r="D16" s="344" t="s">
        <v>43</v>
      </c>
      <c r="E16" s="342"/>
      <c r="F16" s="340">
        <v>10</v>
      </c>
      <c r="G16" s="340" t="s">
        <v>37</v>
      </c>
      <c r="H16" s="345">
        <v>1</v>
      </c>
      <c r="I16" s="340">
        <v>10</v>
      </c>
    </row>
    <row r="17" ht="26.25" customHeight="1" spans="1:9">
      <c r="A17" s="197"/>
      <c r="B17" s="347" t="s">
        <v>44</v>
      </c>
      <c r="C17" s="342" t="s">
        <v>50</v>
      </c>
      <c r="D17" s="341" t="s">
        <v>180</v>
      </c>
      <c r="E17" s="333"/>
      <c r="F17" s="340">
        <v>30</v>
      </c>
      <c r="G17" s="340" t="s">
        <v>181</v>
      </c>
      <c r="H17" s="345" t="s">
        <v>181</v>
      </c>
      <c r="I17" s="340">
        <v>30</v>
      </c>
    </row>
    <row r="18" ht="26.25" customHeight="1" spans="1:9">
      <c r="A18" s="197"/>
      <c r="B18" s="346" t="s">
        <v>52</v>
      </c>
      <c r="C18" s="317" t="s">
        <v>53</v>
      </c>
      <c r="D18" s="341" t="s">
        <v>54</v>
      </c>
      <c r="E18" s="333"/>
      <c r="F18" s="340">
        <v>10</v>
      </c>
      <c r="G18" s="340" t="s">
        <v>37</v>
      </c>
      <c r="H18" s="345">
        <v>0.95</v>
      </c>
      <c r="I18" s="340">
        <v>10</v>
      </c>
    </row>
    <row r="19" ht="27" customHeight="1" spans="1:9">
      <c r="A19" s="197"/>
      <c r="B19" s="347" t="s">
        <v>55</v>
      </c>
      <c r="C19" s="318" t="s">
        <v>56</v>
      </c>
      <c r="D19" s="348" t="s">
        <v>56</v>
      </c>
      <c r="E19" s="349"/>
      <c r="F19" s="340">
        <v>10</v>
      </c>
      <c r="G19" s="340" t="s">
        <v>37</v>
      </c>
      <c r="H19" s="345">
        <v>1</v>
      </c>
      <c r="I19" s="340">
        <v>10</v>
      </c>
    </row>
    <row r="20" ht="27" customHeight="1" spans="1:9">
      <c r="A20" s="211"/>
      <c r="B20" s="350" t="s">
        <v>57</v>
      </c>
      <c r="C20" s="316"/>
      <c r="D20" s="316"/>
      <c r="E20" s="316"/>
      <c r="F20" s="316"/>
      <c r="G20" s="316"/>
      <c r="H20" s="315"/>
      <c r="I20" s="318">
        <v>100</v>
      </c>
    </row>
    <row r="21" ht="36" customHeight="1" spans="1:9">
      <c r="A21" s="320" t="s">
        <v>182</v>
      </c>
      <c r="B21" s="213" t="s">
        <v>59</v>
      </c>
      <c r="C21" s="214"/>
      <c r="D21" s="214"/>
      <c r="E21" s="214"/>
      <c r="F21" s="214"/>
      <c r="G21" s="214"/>
      <c r="H21" s="214"/>
      <c r="I21" s="222"/>
    </row>
    <row r="22" ht="39.95" customHeight="1" spans="1:9">
      <c r="A22" s="308" t="s">
        <v>114</v>
      </c>
      <c r="B22" s="309" t="s">
        <v>183</v>
      </c>
      <c r="C22" s="310"/>
      <c r="D22" s="310"/>
      <c r="E22" s="310"/>
      <c r="F22" s="310"/>
      <c r="G22" s="310"/>
      <c r="H22" s="308" t="s">
        <v>116</v>
      </c>
      <c r="I22" s="310">
        <v>5096013</v>
      </c>
    </row>
    <row r="23" ht="288" customHeight="1" spans="1:9">
      <c r="A23" s="351" t="s">
        <v>62</v>
      </c>
      <c r="B23" s="351"/>
      <c r="C23" s="352"/>
      <c r="D23" s="352"/>
      <c r="E23" s="352"/>
      <c r="F23" s="352"/>
      <c r="G23" s="352"/>
      <c r="H23" s="352"/>
      <c r="I23" s="352"/>
    </row>
    <row r="24" customHeight="1" spans="1:9">
      <c r="A24" s="217"/>
      <c r="B24" s="218"/>
      <c r="C24" s="217"/>
      <c r="D24" s="217"/>
      <c r="E24" s="217"/>
      <c r="F24" s="217"/>
      <c r="G24" s="217"/>
      <c r="H24" s="217"/>
      <c r="I24" s="217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0" workbookViewId="0">
      <selection activeCell="D17" sqref="D17:E17"/>
    </sheetView>
  </sheetViews>
  <sheetFormatPr defaultColWidth="8" defaultRowHeight="14.25"/>
  <cols>
    <col min="1" max="1" width="21.125" style="96" customWidth="1"/>
    <col min="2" max="2" width="17.75" style="96" customWidth="1"/>
    <col min="3" max="3" width="16.25" style="96" customWidth="1"/>
    <col min="4" max="4" width="17.125" style="96" customWidth="1"/>
    <col min="5" max="5" width="17.25" style="96" customWidth="1"/>
    <col min="6" max="6" width="15.75" style="96" customWidth="1"/>
    <col min="7" max="8" width="24.875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15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6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72" customHeight="1" spans="1:9">
      <c r="A5" s="101" t="s">
        <v>5</v>
      </c>
      <c r="B5" s="12" t="s">
        <v>6</v>
      </c>
      <c r="C5" s="51" t="s">
        <v>184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9.218548</v>
      </c>
      <c r="D7" s="19" t="s">
        <v>16</v>
      </c>
      <c r="E7" s="102">
        <v>9.218548</v>
      </c>
      <c r="F7" s="103"/>
      <c r="G7" s="104" t="s">
        <v>17</v>
      </c>
      <c r="H7" s="105">
        <v>9.218548</v>
      </c>
      <c r="I7" s="63">
        <v>1</v>
      </c>
    </row>
    <row r="8" s="96" customFormat="1" ht="24.75" customHeight="1" spans="1:9">
      <c r="A8" s="46"/>
      <c r="B8" s="26" t="s">
        <v>18</v>
      </c>
      <c r="C8" s="106">
        <v>9.218548</v>
      </c>
      <c r="D8" s="26" t="s">
        <v>18</v>
      </c>
      <c r="E8" s="102">
        <v>9.218548</v>
      </c>
      <c r="F8" s="103"/>
      <c r="G8" s="107" t="s">
        <v>18</v>
      </c>
      <c r="H8" s="105">
        <v>9.218548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24.75" customHeight="1" spans="1:9">
      <c r="A11" s="108"/>
      <c r="B11" s="30" t="s">
        <v>185</v>
      </c>
      <c r="C11" s="110"/>
      <c r="D11" s="49"/>
      <c r="E11" s="30" t="s">
        <v>185</v>
      </c>
      <c r="F11" s="110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7" t="s">
        <v>27</v>
      </c>
      <c r="C12" s="41" t="s">
        <v>28</v>
      </c>
      <c r="D12" s="94" t="s">
        <v>29</v>
      </c>
      <c r="E12" s="82"/>
      <c r="F12" s="82" t="s">
        <v>30</v>
      </c>
      <c r="G12" s="41" t="s">
        <v>31</v>
      </c>
      <c r="H12" s="41" t="s">
        <v>32</v>
      </c>
      <c r="I12" s="41" t="s">
        <v>33</v>
      </c>
    </row>
    <row r="13" s="140" customFormat="1" ht="41" customHeight="1" spans="1:9">
      <c r="A13" s="142"/>
      <c r="B13" s="143" t="s">
        <v>34</v>
      </c>
      <c r="C13" s="123" t="s">
        <v>35</v>
      </c>
      <c r="D13" s="203" t="s">
        <v>91</v>
      </c>
      <c r="E13" s="200"/>
      <c r="F13" s="51">
        <v>15</v>
      </c>
      <c r="G13" s="299" t="s">
        <v>37</v>
      </c>
      <c r="H13" s="147">
        <v>1</v>
      </c>
      <c r="I13" s="51">
        <v>15</v>
      </c>
    </row>
    <row r="14" s="140" customFormat="1" ht="41" customHeight="1" spans="1:9">
      <c r="A14" s="142"/>
      <c r="B14" s="148"/>
      <c r="C14" s="123" t="s">
        <v>38</v>
      </c>
      <c r="D14" s="203" t="s">
        <v>121</v>
      </c>
      <c r="E14" s="200"/>
      <c r="F14" s="51">
        <v>15</v>
      </c>
      <c r="G14" s="300" t="s">
        <v>37</v>
      </c>
      <c r="H14" s="117">
        <v>1</v>
      </c>
      <c r="I14" s="51">
        <v>15</v>
      </c>
    </row>
    <row r="15" s="140" customFormat="1" ht="41" customHeight="1" spans="1:9">
      <c r="A15" s="142"/>
      <c r="B15" s="148"/>
      <c r="C15" s="123" t="s">
        <v>40</v>
      </c>
      <c r="D15" s="203" t="s">
        <v>43</v>
      </c>
      <c r="E15" s="200"/>
      <c r="F15" s="51">
        <v>10</v>
      </c>
      <c r="G15" s="299" t="s">
        <v>37</v>
      </c>
      <c r="H15" s="147">
        <v>1</v>
      </c>
      <c r="I15" s="51">
        <v>10</v>
      </c>
    </row>
    <row r="16" s="140" customFormat="1" ht="41" customHeight="1" spans="1:9">
      <c r="A16" s="142"/>
      <c r="B16" s="148"/>
      <c r="C16" s="123" t="s">
        <v>42</v>
      </c>
      <c r="D16" s="203" t="s">
        <v>170</v>
      </c>
      <c r="E16" s="200"/>
      <c r="F16" s="51">
        <v>10</v>
      </c>
      <c r="G16" s="300" t="s">
        <v>37</v>
      </c>
      <c r="H16" s="117">
        <v>1</v>
      </c>
      <c r="I16" s="51">
        <v>10</v>
      </c>
    </row>
    <row r="17" s="140" customFormat="1" ht="41" customHeight="1" spans="1:9">
      <c r="A17" s="142"/>
      <c r="B17" s="101" t="s">
        <v>44</v>
      </c>
      <c r="C17" s="148" t="s">
        <v>78</v>
      </c>
      <c r="D17" s="203"/>
      <c r="E17" s="200"/>
      <c r="F17" s="51"/>
      <c r="G17" s="299"/>
      <c r="H17" s="147"/>
      <c r="I17" s="51"/>
    </row>
    <row r="18" s="140" customFormat="1" ht="41" customHeight="1" spans="1:9">
      <c r="A18" s="142"/>
      <c r="B18" s="250"/>
      <c r="C18" s="143" t="s">
        <v>45</v>
      </c>
      <c r="D18" s="203" t="s">
        <v>186</v>
      </c>
      <c r="E18" s="200"/>
      <c r="F18" s="51">
        <v>30</v>
      </c>
      <c r="G18" s="299" t="s">
        <v>37</v>
      </c>
      <c r="H18" s="147">
        <v>1</v>
      </c>
      <c r="I18" s="51">
        <v>30</v>
      </c>
    </row>
    <row r="19" s="140" customFormat="1" ht="41" customHeight="1" spans="1:9">
      <c r="A19" s="142"/>
      <c r="B19" s="250"/>
      <c r="C19" s="143" t="s">
        <v>47</v>
      </c>
      <c r="D19" s="200"/>
      <c r="E19" s="200"/>
      <c r="F19" s="51"/>
      <c r="G19" s="109"/>
      <c r="H19" s="109"/>
      <c r="I19" s="51"/>
    </row>
    <row r="20" s="140" customFormat="1" ht="41" customHeight="1" spans="1:9">
      <c r="A20" s="142"/>
      <c r="B20" s="250"/>
      <c r="C20" s="143" t="s">
        <v>50</v>
      </c>
      <c r="D20" s="200"/>
      <c r="E20" s="200"/>
      <c r="F20" s="51"/>
      <c r="G20" s="109"/>
      <c r="H20" s="109"/>
      <c r="I20" s="51"/>
    </row>
    <row r="21" s="140" customFormat="1" ht="41" customHeight="1" spans="1:9">
      <c r="A21" s="142"/>
      <c r="B21" s="101" t="s">
        <v>52</v>
      </c>
      <c r="C21" s="143" t="s">
        <v>53</v>
      </c>
      <c r="D21" s="203" t="s">
        <v>132</v>
      </c>
      <c r="E21" s="200"/>
      <c r="F21" s="51">
        <v>10</v>
      </c>
      <c r="G21" s="299" t="s">
        <v>37</v>
      </c>
      <c r="H21" s="147">
        <v>1</v>
      </c>
      <c r="I21" s="51">
        <v>10</v>
      </c>
    </row>
    <row r="22" s="140" customFormat="1" ht="41" customHeight="1" spans="1:9">
      <c r="A22" s="142"/>
      <c r="B22" s="109" t="s">
        <v>55</v>
      </c>
      <c r="C22" s="109" t="s">
        <v>56</v>
      </c>
      <c r="D22" s="301" t="s">
        <v>56</v>
      </c>
      <c r="E22" s="302"/>
      <c r="F22" s="85">
        <v>10</v>
      </c>
      <c r="G22" s="299" t="s">
        <v>37</v>
      </c>
      <c r="H22" s="147">
        <v>1</v>
      </c>
      <c r="I22" s="78">
        <v>10</v>
      </c>
    </row>
    <row r="23" s="96" customFormat="1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ht="43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ht="40" customHeight="1" spans="1:9">
      <c r="A25" s="100" t="s">
        <v>114</v>
      </c>
      <c r="B25" s="9" t="s">
        <v>187</v>
      </c>
      <c r="C25" s="9"/>
      <c r="D25" s="9"/>
      <c r="E25" s="9"/>
      <c r="F25" s="9"/>
      <c r="G25" s="9"/>
      <c r="H25" s="100" t="s">
        <v>116</v>
      </c>
      <c r="I25" s="9">
        <v>5098012</v>
      </c>
    </row>
    <row r="26" s="96" customFormat="1" ht="288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opLeftCell="A10" workbookViewId="0">
      <selection activeCell="L18" sqref="L18"/>
    </sheetView>
  </sheetViews>
  <sheetFormatPr defaultColWidth="8" defaultRowHeight="14.25"/>
  <cols>
    <col min="1" max="1" width="21.125" style="298" customWidth="1"/>
    <col min="2" max="2" width="17.75" style="80" customWidth="1"/>
    <col min="3" max="3" width="16.25" style="298" customWidth="1"/>
    <col min="4" max="4" width="17" style="298" customWidth="1"/>
    <col min="5" max="5" width="4.25" style="298" customWidth="1"/>
    <col min="6" max="6" width="25.625" style="298" customWidth="1"/>
    <col min="7" max="7" width="17" style="298" customWidth="1"/>
    <col min="8" max="8" width="12.125" style="298" customWidth="1"/>
    <col min="9" max="9" width="15.625" style="298" customWidth="1"/>
    <col min="10" max="16384" width="8" style="298"/>
  </cols>
  <sheetData>
    <row r="1" ht="30" customHeight="1" spans="1:9">
      <c r="A1" s="3" t="s">
        <v>0</v>
      </c>
      <c r="I1" s="62">
        <v>16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290" t="s">
        <v>3</v>
      </c>
      <c r="B4" s="291"/>
      <c r="C4" s="292"/>
      <c r="D4" s="292"/>
      <c r="E4" s="292"/>
      <c r="F4" s="292"/>
      <c r="G4" s="292"/>
      <c r="H4" s="292"/>
      <c r="I4" s="292" t="s">
        <v>4</v>
      </c>
    </row>
    <row r="5" ht="24.75" customHeight="1" spans="1:9">
      <c r="A5" s="101" t="s">
        <v>188</v>
      </c>
      <c r="B5" s="12" t="s">
        <v>6</v>
      </c>
      <c r="C5" s="13" t="s">
        <v>189</v>
      </c>
      <c r="D5" s="13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19.88</v>
      </c>
      <c r="D7" s="21" t="s">
        <v>16</v>
      </c>
      <c r="E7" s="22">
        <v>19.88</v>
      </c>
      <c r="F7" s="23"/>
      <c r="G7" s="24" t="s">
        <v>17</v>
      </c>
      <c r="H7" s="24">
        <v>19.88</v>
      </c>
      <c r="I7" s="76">
        <v>1</v>
      </c>
    </row>
    <row r="8" ht="24.75" customHeight="1" spans="1:9">
      <c r="A8" s="18"/>
      <c r="B8" s="26" t="s">
        <v>18</v>
      </c>
      <c r="C8" s="20">
        <v>19.88</v>
      </c>
      <c r="D8" s="27" t="s">
        <v>18</v>
      </c>
      <c r="E8" s="22">
        <v>19.88</v>
      </c>
      <c r="F8" s="23"/>
      <c r="G8" s="28" t="s">
        <v>18</v>
      </c>
      <c r="H8" s="24">
        <v>19.88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7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51" customHeight="1" spans="1:9">
      <c r="A11" s="29"/>
      <c r="B11" s="30" t="s">
        <v>190</v>
      </c>
      <c r="C11" s="31"/>
      <c r="D11" s="32"/>
      <c r="E11" s="67" t="s">
        <v>191</v>
      </c>
      <c r="F11" s="256"/>
      <c r="G11" s="256"/>
      <c r="H11" s="68"/>
      <c r="I11" s="65">
        <v>1</v>
      </c>
    </row>
    <row r="12" ht="36.95" customHeight="1" spans="1:9">
      <c r="A12" s="36" t="s">
        <v>192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8.1" customHeight="1" spans="1:9">
      <c r="A13" s="40"/>
      <c r="B13" s="41" t="s">
        <v>34</v>
      </c>
      <c r="C13" s="17" t="s">
        <v>35</v>
      </c>
      <c r="D13" s="30" t="s">
        <v>91</v>
      </c>
      <c r="E13" s="49"/>
      <c r="F13" s="37">
        <v>15</v>
      </c>
      <c r="G13" s="37" t="s">
        <v>37</v>
      </c>
      <c r="H13" s="45">
        <v>1</v>
      </c>
      <c r="I13" s="37">
        <v>15</v>
      </c>
    </row>
    <row r="14" ht="38.1" customHeight="1" spans="1:9">
      <c r="A14" s="40"/>
      <c r="B14" s="46"/>
      <c r="C14" s="17" t="s">
        <v>38</v>
      </c>
      <c r="D14" s="35" t="s">
        <v>193</v>
      </c>
      <c r="E14" s="32"/>
      <c r="F14" s="37">
        <v>15</v>
      </c>
      <c r="G14" s="37" t="s">
        <v>37</v>
      </c>
      <c r="H14" s="45">
        <v>0.95</v>
      </c>
      <c r="I14" s="37">
        <v>15</v>
      </c>
    </row>
    <row r="15" ht="38.1" customHeight="1" spans="1:9">
      <c r="A15" s="40"/>
      <c r="B15" s="46"/>
      <c r="C15" s="17" t="s">
        <v>40</v>
      </c>
      <c r="D15" s="35" t="s">
        <v>121</v>
      </c>
      <c r="E15" s="32"/>
      <c r="F15" s="37">
        <v>10</v>
      </c>
      <c r="G15" s="37" t="s">
        <v>37</v>
      </c>
      <c r="H15" s="45">
        <v>0.95</v>
      </c>
      <c r="I15" s="37">
        <v>10</v>
      </c>
    </row>
    <row r="16" ht="38.1" customHeight="1" spans="1:9">
      <c r="A16" s="40"/>
      <c r="B16" s="46"/>
      <c r="C16" s="17" t="s">
        <v>42</v>
      </c>
      <c r="D16" s="35" t="s">
        <v>93</v>
      </c>
      <c r="E16" s="32"/>
      <c r="F16" s="37">
        <v>10</v>
      </c>
      <c r="G16" s="37" t="s">
        <v>37</v>
      </c>
      <c r="H16" s="45">
        <v>1</v>
      </c>
      <c r="I16" s="37">
        <v>10</v>
      </c>
    </row>
    <row r="17" ht="95.25" customHeight="1" spans="1:9">
      <c r="A17" s="40"/>
      <c r="B17" s="41" t="s">
        <v>44</v>
      </c>
      <c r="C17" s="17" t="s">
        <v>47</v>
      </c>
      <c r="D17" s="35" t="s">
        <v>194</v>
      </c>
      <c r="E17" s="32"/>
      <c r="F17" s="38">
        <v>15</v>
      </c>
      <c r="G17" s="37" t="s">
        <v>195</v>
      </c>
      <c r="H17" s="37" t="s">
        <v>196</v>
      </c>
      <c r="I17" s="38">
        <v>15</v>
      </c>
    </row>
    <row r="18" ht="38.1" customHeight="1" spans="1:9">
      <c r="A18" s="40"/>
      <c r="B18" s="46"/>
      <c r="C18" s="17" t="s">
        <v>50</v>
      </c>
      <c r="D18" s="35" t="s">
        <v>197</v>
      </c>
      <c r="E18" s="32"/>
      <c r="F18" s="38">
        <v>15</v>
      </c>
      <c r="G18" s="37" t="s">
        <v>37</v>
      </c>
      <c r="H18" s="45">
        <v>0.95</v>
      </c>
      <c r="I18" s="38">
        <v>15</v>
      </c>
    </row>
    <row r="19" ht="38.1" customHeight="1" spans="1:9">
      <c r="A19" s="40"/>
      <c r="B19" s="41" t="s">
        <v>52</v>
      </c>
      <c r="C19" s="17" t="s">
        <v>53</v>
      </c>
      <c r="D19" s="35" t="s">
        <v>54</v>
      </c>
      <c r="E19" s="32"/>
      <c r="F19" s="38">
        <v>10</v>
      </c>
      <c r="G19" s="37" t="s">
        <v>37</v>
      </c>
      <c r="H19" s="45">
        <v>0.95</v>
      </c>
      <c r="I19" s="38">
        <v>10</v>
      </c>
    </row>
    <row r="20" ht="38.1" customHeight="1" spans="1:9">
      <c r="A20" s="40"/>
      <c r="B20" s="51" t="s">
        <v>55</v>
      </c>
      <c r="C20" s="13" t="s">
        <v>56</v>
      </c>
      <c r="D20" s="14" t="s">
        <v>56</v>
      </c>
      <c r="E20" s="15"/>
      <c r="F20" s="13">
        <v>10</v>
      </c>
      <c r="G20" s="52">
        <v>1</v>
      </c>
      <c r="H20" s="52">
        <v>1</v>
      </c>
      <c r="I20" s="13">
        <v>10</v>
      </c>
    </row>
    <row r="21" ht="27" customHeight="1" spans="1:9">
      <c r="A21" s="54"/>
      <c r="B21" s="55" t="s">
        <v>57</v>
      </c>
      <c r="C21" s="16"/>
      <c r="D21" s="16"/>
      <c r="E21" s="16"/>
      <c r="F21" s="16"/>
      <c r="G21" s="16"/>
      <c r="H21" s="15"/>
      <c r="I21" s="13">
        <f>SUM(I13:I20)</f>
        <v>100</v>
      </c>
    </row>
    <row r="22" ht="36" customHeight="1" spans="1:9">
      <c r="A22" s="19" t="s">
        <v>198</v>
      </c>
      <c r="B22" s="56" t="s">
        <v>59</v>
      </c>
      <c r="C22" s="57"/>
      <c r="D22" s="57"/>
      <c r="E22" s="57"/>
      <c r="F22" s="57"/>
      <c r="G22" s="57"/>
      <c r="H22" s="57"/>
      <c r="I22" s="66"/>
    </row>
    <row r="23" ht="39.95" customHeight="1" spans="1:9">
      <c r="A23" s="290" t="s">
        <v>199</v>
      </c>
      <c r="B23" s="291"/>
      <c r="C23" s="292"/>
      <c r="D23" s="292"/>
      <c r="E23" s="292"/>
      <c r="F23" s="292"/>
      <c r="G23" s="292"/>
      <c r="H23" s="290" t="s">
        <v>116</v>
      </c>
      <c r="I23" s="292">
        <v>5098056</v>
      </c>
    </row>
    <row r="24" ht="288" customHeight="1" spans="1:9">
      <c r="A24" s="58" t="s">
        <v>62</v>
      </c>
      <c r="B24" s="58"/>
      <c r="C24" s="59"/>
      <c r="D24" s="59"/>
      <c r="E24" s="59"/>
      <c r="F24" s="59"/>
      <c r="G24" s="59"/>
      <c r="H24" s="59"/>
      <c r="I24" s="59"/>
    </row>
    <row r="25" customHeight="1" spans="1:9">
      <c r="A25" s="293"/>
      <c r="B25" s="61"/>
      <c r="C25" s="293"/>
      <c r="D25" s="293"/>
      <c r="E25" s="293"/>
      <c r="F25" s="293"/>
      <c r="G25" s="293"/>
      <c r="H25" s="293"/>
      <c r="I25" s="293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75" right="0.75" top="1" bottom="1" header="0.5" footer="0.5"/>
  <pageSetup paperSize="9" scale="5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7" workbookViewId="0">
      <selection activeCell="K16" sqref="K16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233">
        <v>17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0.25" customHeight="1" spans="1:9">
      <c r="A5" s="11" t="s">
        <v>5</v>
      </c>
      <c r="B5" s="12" t="s">
        <v>6</v>
      </c>
      <c r="C5" s="51" t="s">
        <v>200</v>
      </c>
      <c r="D5" s="5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19.198263</v>
      </c>
      <c r="D7" s="21" t="s">
        <v>16</v>
      </c>
      <c r="E7" s="22">
        <v>19.198263</v>
      </c>
      <c r="F7" s="23"/>
      <c r="G7" s="24" t="s">
        <v>17</v>
      </c>
      <c r="H7" s="24">
        <v>19.198263</v>
      </c>
      <c r="I7" s="76">
        <v>1</v>
      </c>
    </row>
    <row r="8" ht="24.75" customHeight="1" spans="1:9">
      <c r="A8" s="18"/>
      <c r="B8" s="26" t="s">
        <v>18</v>
      </c>
      <c r="C8" s="20">
        <v>19.198263</v>
      </c>
      <c r="D8" s="27" t="s">
        <v>18</v>
      </c>
      <c r="E8" s="22">
        <v>19.198263</v>
      </c>
      <c r="F8" s="23"/>
      <c r="G8" s="28" t="s">
        <v>18</v>
      </c>
      <c r="H8" s="25">
        <v>19.198263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57" customHeight="1" spans="1:9">
      <c r="A11" s="29"/>
      <c r="B11" s="91" t="s">
        <v>201</v>
      </c>
      <c r="C11" s="31"/>
      <c r="D11" s="39"/>
      <c r="E11" s="253" t="s">
        <v>201</v>
      </c>
      <c r="F11" s="141"/>
      <c r="G11" s="110"/>
      <c r="H11" s="49"/>
      <c r="I11" s="65">
        <v>1</v>
      </c>
    </row>
    <row r="12" ht="36.95" customHeight="1" spans="1:9">
      <c r="A12" s="36" t="s">
        <v>26</v>
      </c>
      <c r="B12" s="41" t="s">
        <v>27</v>
      </c>
      <c r="C12" s="93" t="s">
        <v>28</v>
      </c>
      <c r="D12" s="228" t="s">
        <v>29</v>
      </c>
      <c r="E12" s="228"/>
      <c r="F12" s="228" t="s">
        <v>30</v>
      </c>
      <c r="G12" s="39" t="s">
        <v>31</v>
      </c>
      <c r="H12" s="17" t="s">
        <v>32</v>
      </c>
      <c r="I12" s="17" t="s">
        <v>33</v>
      </c>
    </row>
    <row r="13" ht="57" customHeight="1" spans="1:9">
      <c r="A13" s="40"/>
      <c r="B13" s="51" t="s">
        <v>34</v>
      </c>
      <c r="C13" s="13" t="s">
        <v>35</v>
      </c>
      <c r="D13" s="13" t="s">
        <v>202</v>
      </c>
      <c r="E13" s="13"/>
      <c r="F13" s="13">
        <v>15</v>
      </c>
      <c r="G13" s="297" t="s">
        <v>203</v>
      </c>
      <c r="H13" s="86" t="s">
        <v>204</v>
      </c>
      <c r="I13" s="13">
        <v>15</v>
      </c>
    </row>
    <row r="14" ht="42" customHeight="1" spans="1:9">
      <c r="A14" s="40"/>
      <c r="B14" s="51"/>
      <c r="C14" s="13" t="s">
        <v>38</v>
      </c>
      <c r="D14" s="13" t="s">
        <v>205</v>
      </c>
      <c r="E14" s="13"/>
      <c r="F14" s="13">
        <v>15</v>
      </c>
      <c r="G14" s="231" t="s">
        <v>104</v>
      </c>
      <c r="H14" s="52">
        <v>1</v>
      </c>
      <c r="I14" s="13">
        <v>15</v>
      </c>
    </row>
    <row r="15" ht="42" customHeight="1" spans="1:9">
      <c r="A15" s="40"/>
      <c r="B15" s="51"/>
      <c r="C15" s="13" t="s">
        <v>40</v>
      </c>
      <c r="D15" s="13" t="s">
        <v>106</v>
      </c>
      <c r="E15" s="13"/>
      <c r="F15" s="13">
        <v>10</v>
      </c>
      <c r="G15" s="231" t="s">
        <v>37</v>
      </c>
      <c r="H15" s="86">
        <v>1</v>
      </c>
      <c r="I15" s="13">
        <v>10</v>
      </c>
    </row>
    <row r="16" ht="42" customHeight="1" spans="1:9">
      <c r="A16" s="40"/>
      <c r="B16" s="51"/>
      <c r="C16" s="13" t="s">
        <v>42</v>
      </c>
      <c r="D16" s="13" t="s">
        <v>206</v>
      </c>
      <c r="E16" s="13"/>
      <c r="F16" s="13">
        <v>10</v>
      </c>
      <c r="G16" s="231" t="s">
        <v>207</v>
      </c>
      <c r="H16" s="231" t="s">
        <v>207</v>
      </c>
      <c r="I16" s="13">
        <v>10</v>
      </c>
    </row>
    <row r="17" ht="42" customHeight="1" spans="1:9">
      <c r="A17" s="40"/>
      <c r="B17" s="232" t="s">
        <v>44</v>
      </c>
      <c r="C17" s="13" t="s">
        <v>45</v>
      </c>
      <c r="D17" s="13" t="s">
        <v>208</v>
      </c>
      <c r="E17" s="13"/>
      <c r="F17" s="13">
        <v>30</v>
      </c>
      <c r="G17" s="231" t="s">
        <v>209</v>
      </c>
      <c r="H17" s="231" t="s">
        <v>209</v>
      </c>
      <c r="I17" s="13">
        <v>30</v>
      </c>
    </row>
    <row r="18" ht="42" customHeight="1" spans="1:9">
      <c r="A18" s="40"/>
      <c r="B18" s="51" t="s">
        <v>52</v>
      </c>
      <c r="C18" s="13" t="s">
        <v>53</v>
      </c>
      <c r="D18" s="208" t="s">
        <v>54</v>
      </c>
      <c r="E18" s="209"/>
      <c r="F18" s="13">
        <v>10</v>
      </c>
      <c r="G18" s="231" t="s">
        <v>113</v>
      </c>
      <c r="H18" s="86">
        <v>0.95</v>
      </c>
      <c r="I18" s="13">
        <v>10</v>
      </c>
    </row>
    <row r="19" ht="42" customHeight="1" spans="1:9">
      <c r="A19" s="40"/>
      <c r="B19" s="51" t="s">
        <v>55</v>
      </c>
      <c r="C19" s="13" t="s">
        <v>56</v>
      </c>
      <c r="D19" s="167" t="s">
        <v>56</v>
      </c>
      <c r="E19" s="168"/>
      <c r="F19" s="13">
        <v>10</v>
      </c>
      <c r="G19" s="231" t="s">
        <v>113</v>
      </c>
      <c r="H19" s="52">
        <v>1</v>
      </c>
      <c r="I19" s="13">
        <v>10</v>
      </c>
    </row>
    <row r="20" ht="27" customHeight="1" spans="1:9">
      <c r="A20" s="54"/>
      <c r="B20" s="51" t="s">
        <v>57</v>
      </c>
      <c r="C20" s="13"/>
      <c r="D20" s="13"/>
      <c r="E20" s="13"/>
      <c r="F20" s="13"/>
      <c r="G20" s="13"/>
      <c r="H20" s="13"/>
      <c r="I20" s="13">
        <v>100</v>
      </c>
    </row>
    <row r="21" ht="36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39.95" customHeight="1" spans="1:9">
      <c r="A22" s="8" t="s">
        <v>114</v>
      </c>
      <c r="B22" s="9" t="s">
        <v>183</v>
      </c>
      <c r="C22" s="10"/>
      <c r="D22" s="10"/>
      <c r="E22" s="10"/>
      <c r="F22" s="10"/>
      <c r="G22" s="10"/>
      <c r="H22" s="8" t="s">
        <v>116</v>
      </c>
      <c r="I22" s="10">
        <v>5096013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0" workbookViewId="0">
      <selection activeCell="D18" sqref="D18:E18"/>
    </sheetView>
  </sheetViews>
  <sheetFormatPr defaultColWidth="8" defaultRowHeight="14.25"/>
  <cols>
    <col min="1" max="1" width="34.35" style="1" customWidth="1"/>
    <col min="2" max="2" width="31.525" style="2" customWidth="1"/>
    <col min="3" max="3" width="37.9333333333333" style="1" customWidth="1"/>
    <col min="4" max="4" width="25.0333333333333" style="1" customWidth="1"/>
    <col min="5" max="5" width="19.8" style="1" customWidth="1"/>
    <col min="6" max="6" width="21.6166666666667" style="1" customWidth="1"/>
    <col min="7" max="7" width="24.875" style="1" customWidth="1"/>
    <col min="8" max="8" width="27.9333333333333" style="1" customWidth="1"/>
    <col min="9" max="9" width="24.5833333333333" style="1" customWidth="1"/>
    <col min="10" max="16384" width="8" style="1"/>
  </cols>
  <sheetData>
    <row r="1" ht="30" customHeight="1" spans="1:9">
      <c r="A1" s="3" t="s">
        <v>0</v>
      </c>
      <c r="I1" s="62">
        <v>18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4" t="s">
        <v>210</v>
      </c>
      <c r="D5" s="16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70.12146</v>
      </c>
      <c r="D7" s="21" t="s">
        <v>16</v>
      </c>
      <c r="E7" s="22">
        <v>70.12146</v>
      </c>
      <c r="F7" s="23"/>
      <c r="G7" s="24" t="s">
        <v>17</v>
      </c>
      <c r="H7" s="24">
        <v>70.12146</v>
      </c>
      <c r="I7" s="76">
        <v>1</v>
      </c>
    </row>
    <row r="8" ht="24.75" customHeight="1" spans="1:9">
      <c r="A8" s="18"/>
      <c r="B8" s="26" t="s">
        <v>18</v>
      </c>
      <c r="C8" s="20">
        <v>70.12146</v>
      </c>
      <c r="D8" s="27" t="s">
        <v>18</v>
      </c>
      <c r="E8" s="22">
        <v>70.12146</v>
      </c>
      <c r="F8" s="23"/>
      <c r="G8" s="28" t="s">
        <v>18</v>
      </c>
      <c r="H8" s="25">
        <v>70.12146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211</v>
      </c>
      <c r="C11" s="31"/>
      <c r="D11" s="32"/>
      <c r="E11" s="35" t="s">
        <v>211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17" t="s">
        <v>28</v>
      </c>
      <c r="D12" s="93" t="s">
        <v>29</v>
      </c>
      <c r="E12" s="39"/>
      <c r="F12" s="39" t="s">
        <v>30</v>
      </c>
      <c r="G12" s="17" t="s">
        <v>31</v>
      </c>
      <c r="H12" s="17" t="s">
        <v>32</v>
      </c>
      <c r="I12" s="17" t="s">
        <v>33</v>
      </c>
    </row>
    <row r="13" ht="45" customHeight="1" spans="1:9">
      <c r="A13" s="40"/>
      <c r="B13" s="94" t="s">
        <v>34</v>
      </c>
      <c r="C13" s="13" t="s">
        <v>35</v>
      </c>
      <c r="D13" s="14" t="s">
        <v>70</v>
      </c>
      <c r="E13" s="15"/>
      <c r="F13" s="13">
        <v>15</v>
      </c>
      <c r="G13" s="13" t="s">
        <v>212</v>
      </c>
      <c r="H13" s="13" t="s">
        <v>213</v>
      </c>
      <c r="I13" s="13">
        <v>15</v>
      </c>
    </row>
    <row r="14" ht="45" customHeight="1" spans="1:9">
      <c r="A14" s="40"/>
      <c r="B14" s="95"/>
      <c r="C14" s="13" t="s">
        <v>38</v>
      </c>
      <c r="D14" s="14" t="s">
        <v>73</v>
      </c>
      <c r="E14" s="15"/>
      <c r="F14" s="13">
        <v>15</v>
      </c>
      <c r="G14" s="52">
        <v>1</v>
      </c>
      <c r="H14" s="52">
        <v>1</v>
      </c>
      <c r="I14" s="13">
        <v>15</v>
      </c>
    </row>
    <row r="15" ht="45" customHeight="1" spans="1:9">
      <c r="A15" s="40"/>
      <c r="B15" s="95"/>
      <c r="C15" s="13" t="s">
        <v>40</v>
      </c>
      <c r="D15" s="14" t="s">
        <v>74</v>
      </c>
      <c r="E15" s="15"/>
      <c r="F15" s="13">
        <v>10</v>
      </c>
      <c r="G15" s="52">
        <v>1</v>
      </c>
      <c r="H15" s="52">
        <v>1</v>
      </c>
      <c r="I15" s="13">
        <v>10</v>
      </c>
    </row>
    <row r="16" ht="45" customHeight="1" spans="1:9">
      <c r="A16" s="40"/>
      <c r="B16" s="95"/>
      <c r="C16" s="13" t="s">
        <v>42</v>
      </c>
      <c r="D16" s="14" t="s">
        <v>75</v>
      </c>
      <c r="E16" s="15"/>
      <c r="F16" s="13">
        <v>10</v>
      </c>
      <c r="G16" s="13" t="s">
        <v>76</v>
      </c>
      <c r="H16" s="13" t="s">
        <v>77</v>
      </c>
      <c r="I16" s="13">
        <v>10</v>
      </c>
    </row>
    <row r="17" ht="45" customHeight="1" spans="1:9">
      <c r="A17" s="40"/>
      <c r="B17" s="94" t="s">
        <v>44</v>
      </c>
      <c r="C17" s="13" t="s">
        <v>78</v>
      </c>
      <c r="D17" s="14" t="s">
        <v>79</v>
      </c>
      <c r="E17" s="15"/>
      <c r="F17" s="13">
        <v>10</v>
      </c>
      <c r="G17" s="13" t="s">
        <v>212</v>
      </c>
      <c r="H17" s="13" t="s">
        <v>213</v>
      </c>
      <c r="I17" s="13">
        <v>10</v>
      </c>
    </row>
    <row r="18" ht="45" customHeight="1" spans="1:9">
      <c r="A18" s="40"/>
      <c r="B18" s="95"/>
      <c r="C18" s="13" t="s">
        <v>45</v>
      </c>
      <c r="D18" s="14" t="s">
        <v>80</v>
      </c>
      <c r="E18" s="15"/>
      <c r="F18" s="13">
        <v>10</v>
      </c>
      <c r="G18" s="13" t="s">
        <v>81</v>
      </c>
      <c r="H18" s="52">
        <v>0.5</v>
      </c>
      <c r="I18" s="13">
        <v>10</v>
      </c>
    </row>
    <row r="19" ht="45" customHeight="1" spans="1:9">
      <c r="A19" s="40"/>
      <c r="B19" s="95"/>
      <c r="C19" s="13" t="s">
        <v>47</v>
      </c>
      <c r="D19" s="14"/>
      <c r="E19" s="15"/>
      <c r="F19" s="13"/>
      <c r="G19" s="13"/>
      <c r="H19" s="13"/>
      <c r="I19" s="13"/>
    </row>
    <row r="20" ht="45" customHeight="1" spans="1:9">
      <c r="A20" s="40"/>
      <c r="B20" s="95"/>
      <c r="C20" s="13" t="s">
        <v>50</v>
      </c>
      <c r="D20" s="14" t="s">
        <v>82</v>
      </c>
      <c r="E20" s="15"/>
      <c r="F20" s="13">
        <v>10</v>
      </c>
      <c r="G20" s="13" t="s">
        <v>83</v>
      </c>
      <c r="H20" s="13" t="s">
        <v>84</v>
      </c>
      <c r="I20" s="13">
        <v>10</v>
      </c>
    </row>
    <row r="21" ht="45" customHeight="1" spans="1:9">
      <c r="A21" s="40"/>
      <c r="B21" s="94" t="s">
        <v>52</v>
      </c>
      <c r="C21" s="13" t="s">
        <v>53</v>
      </c>
      <c r="D21" s="14" t="s">
        <v>85</v>
      </c>
      <c r="E21" s="15"/>
      <c r="F21" s="13">
        <v>10</v>
      </c>
      <c r="G21" s="13" t="s">
        <v>86</v>
      </c>
      <c r="H21" s="52">
        <v>0.95</v>
      </c>
      <c r="I21" s="13">
        <v>10</v>
      </c>
    </row>
    <row r="22" ht="45" customHeight="1" spans="1:9">
      <c r="A22" s="40"/>
      <c r="B22" s="55" t="s">
        <v>55</v>
      </c>
      <c r="C22" s="13" t="s">
        <v>56</v>
      </c>
      <c r="D22" s="14" t="s">
        <v>56</v>
      </c>
      <c r="E22" s="15"/>
      <c r="F22" s="13">
        <v>10</v>
      </c>
      <c r="G22" s="13" t="s">
        <v>37</v>
      </c>
      <c r="H22" s="52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87</v>
      </c>
      <c r="B25" s="9"/>
      <c r="C25" s="10"/>
      <c r="D25" s="10"/>
      <c r="E25" s="10"/>
      <c r="F25" s="10"/>
      <c r="G25" s="10"/>
      <c r="H25" s="8" t="s">
        <v>88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32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5" zoomScaleNormal="75" topLeftCell="A2" workbookViewId="0">
      <selection activeCell="H21" sqref="H21"/>
    </sheetView>
  </sheetViews>
  <sheetFormatPr defaultColWidth="8" defaultRowHeight="14.25"/>
  <cols>
    <col min="1" max="1" width="34.35" style="1" customWidth="1"/>
    <col min="2" max="2" width="31.525" style="2" customWidth="1"/>
    <col min="3" max="3" width="37.9333333333333" style="1" customWidth="1"/>
    <col min="4" max="4" width="25.0333333333333" style="1" customWidth="1"/>
    <col min="5" max="5" width="19.8" style="1" customWidth="1"/>
    <col min="6" max="6" width="21.6166666666667" style="1" customWidth="1"/>
    <col min="7" max="7" width="24.875" style="1" customWidth="1"/>
    <col min="8" max="8" width="27.9333333333333" style="1" customWidth="1"/>
    <col min="9" max="9" width="24.5833333333333" style="1" customWidth="1"/>
    <col min="10" max="16384" width="8" style="1"/>
  </cols>
  <sheetData>
    <row r="1" ht="30" customHeight="1" spans="1:9">
      <c r="A1" s="3" t="s">
        <v>0</v>
      </c>
      <c r="I1" s="62">
        <v>19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4" t="s">
        <v>214</v>
      </c>
      <c r="D5" s="15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9.769296</v>
      </c>
      <c r="D7" s="21" t="s">
        <v>16</v>
      </c>
      <c r="E7" s="22">
        <v>9.769296</v>
      </c>
      <c r="F7" s="23"/>
      <c r="G7" s="24" t="s">
        <v>17</v>
      </c>
      <c r="H7" s="24">
        <v>9.769296</v>
      </c>
      <c r="I7" s="76">
        <v>1</v>
      </c>
    </row>
    <row r="8" ht="24.75" customHeight="1" spans="1:9">
      <c r="A8" s="18"/>
      <c r="B8" s="26" t="s">
        <v>18</v>
      </c>
      <c r="C8" s="20">
        <v>9.769296</v>
      </c>
      <c r="D8" s="27" t="s">
        <v>18</v>
      </c>
      <c r="E8" s="22">
        <v>9.769296</v>
      </c>
      <c r="F8" s="23"/>
      <c r="G8" s="28" t="s">
        <v>18</v>
      </c>
      <c r="H8" s="25">
        <v>9.769296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215</v>
      </c>
      <c r="C11" s="31"/>
      <c r="D11" s="32"/>
      <c r="E11" s="35" t="s">
        <v>215</v>
      </c>
      <c r="F11" s="31"/>
      <c r="G11" s="31"/>
      <c r="H11" s="32"/>
      <c r="I11" s="65">
        <v>1</v>
      </c>
    </row>
    <row r="12" ht="45" customHeight="1" spans="1:9">
      <c r="A12" s="36" t="s">
        <v>26</v>
      </c>
      <c r="B12" s="37" t="s">
        <v>27</v>
      </c>
      <c r="C12" s="17" t="s">
        <v>28</v>
      </c>
      <c r="D12" s="93" t="s">
        <v>29</v>
      </c>
      <c r="E12" s="39"/>
      <c r="F12" s="39" t="s">
        <v>30</v>
      </c>
      <c r="G12" s="17" t="s">
        <v>31</v>
      </c>
      <c r="H12" s="17" t="s">
        <v>32</v>
      </c>
      <c r="I12" s="17" t="s">
        <v>33</v>
      </c>
    </row>
    <row r="13" ht="36" customHeight="1" spans="1:9">
      <c r="A13" s="40"/>
      <c r="B13" s="94" t="s">
        <v>34</v>
      </c>
      <c r="C13" s="13" t="s">
        <v>35</v>
      </c>
      <c r="D13" s="14" t="s">
        <v>216</v>
      </c>
      <c r="E13" s="15"/>
      <c r="F13" s="13">
        <v>15</v>
      </c>
      <c r="G13" s="13" t="s">
        <v>217</v>
      </c>
      <c r="H13" s="13" t="s">
        <v>218</v>
      </c>
      <c r="I13" s="13">
        <v>15</v>
      </c>
    </row>
    <row r="14" ht="36" customHeight="1" spans="1:9">
      <c r="A14" s="40"/>
      <c r="B14" s="95"/>
      <c r="C14" s="13" t="s">
        <v>38</v>
      </c>
      <c r="D14" s="14" t="s">
        <v>73</v>
      </c>
      <c r="E14" s="15"/>
      <c r="F14" s="13">
        <v>15</v>
      </c>
      <c r="G14" s="52">
        <v>1</v>
      </c>
      <c r="H14" s="52">
        <v>1</v>
      </c>
      <c r="I14" s="13">
        <v>15</v>
      </c>
    </row>
    <row r="15" ht="36" customHeight="1" spans="1:9">
      <c r="A15" s="40"/>
      <c r="B15" s="95"/>
      <c r="C15" s="13" t="s">
        <v>40</v>
      </c>
      <c r="D15" s="14" t="s">
        <v>74</v>
      </c>
      <c r="E15" s="15"/>
      <c r="F15" s="13">
        <v>10</v>
      </c>
      <c r="G15" s="52">
        <v>1</v>
      </c>
      <c r="H15" s="52">
        <v>1</v>
      </c>
      <c r="I15" s="13">
        <v>10</v>
      </c>
    </row>
    <row r="16" ht="36" customHeight="1" spans="1:9">
      <c r="A16" s="40"/>
      <c r="B16" s="95"/>
      <c r="C16" s="13" t="s">
        <v>42</v>
      </c>
      <c r="D16" s="14" t="s">
        <v>75</v>
      </c>
      <c r="E16" s="15"/>
      <c r="F16" s="13">
        <v>10</v>
      </c>
      <c r="G16" s="13" t="s">
        <v>76</v>
      </c>
      <c r="H16" s="13" t="s">
        <v>77</v>
      </c>
      <c r="I16" s="13">
        <v>10</v>
      </c>
    </row>
    <row r="17" ht="36" customHeight="1" spans="1:9">
      <c r="A17" s="40"/>
      <c r="B17" s="94" t="s">
        <v>44</v>
      </c>
      <c r="C17" s="13" t="s">
        <v>78</v>
      </c>
      <c r="D17" s="295"/>
      <c r="E17" s="296"/>
      <c r="F17" s="243"/>
      <c r="G17" s="243"/>
      <c r="H17" s="243"/>
      <c r="I17" s="13"/>
    </row>
    <row r="18" ht="36" customHeight="1" spans="1:9">
      <c r="A18" s="40"/>
      <c r="B18" s="95"/>
      <c r="C18" s="13" t="s">
        <v>45</v>
      </c>
      <c r="D18" s="14" t="s">
        <v>79</v>
      </c>
      <c r="E18" s="15"/>
      <c r="F18" s="13">
        <v>10</v>
      </c>
      <c r="G18" s="13" t="s">
        <v>217</v>
      </c>
      <c r="H18" s="13" t="s">
        <v>218</v>
      </c>
      <c r="I18" s="13">
        <v>10</v>
      </c>
    </row>
    <row r="19" ht="36" customHeight="1" spans="1:9">
      <c r="A19" s="40"/>
      <c r="B19" s="95"/>
      <c r="C19" s="13" t="s">
        <v>47</v>
      </c>
      <c r="D19" s="14" t="s">
        <v>80</v>
      </c>
      <c r="E19" s="15"/>
      <c r="F19" s="13">
        <v>10</v>
      </c>
      <c r="G19" s="13" t="s">
        <v>81</v>
      </c>
      <c r="H19" s="52">
        <v>0.5</v>
      </c>
      <c r="I19" s="13">
        <v>10</v>
      </c>
    </row>
    <row r="20" ht="36" customHeight="1" spans="1:9">
      <c r="A20" s="40"/>
      <c r="B20" s="95"/>
      <c r="C20" s="13" t="s">
        <v>50</v>
      </c>
      <c r="D20" s="14" t="s">
        <v>82</v>
      </c>
      <c r="E20" s="15"/>
      <c r="F20" s="13">
        <v>10</v>
      </c>
      <c r="G20" s="13" t="s">
        <v>171</v>
      </c>
      <c r="H20" s="13" t="s">
        <v>171</v>
      </c>
      <c r="I20" s="13">
        <v>10</v>
      </c>
    </row>
    <row r="21" ht="36" customHeight="1" spans="1:9">
      <c r="A21" s="40"/>
      <c r="B21" s="94" t="s">
        <v>52</v>
      </c>
      <c r="C21" s="13" t="s">
        <v>53</v>
      </c>
      <c r="D21" s="14" t="s">
        <v>219</v>
      </c>
      <c r="E21" s="15"/>
      <c r="F21" s="13">
        <v>10</v>
      </c>
      <c r="G21" s="13" t="s">
        <v>86</v>
      </c>
      <c r="H21" s="52">
        <v>1</v>
      </c>
      <c r="I21" s="13">
        <v>10</v>
      </c>
    </row>
    <row r="22" ht="36" customHeight="1" spans="1:9">
      <c r="A22" s="40"/>
      <c r="B22" s="55" t="s">
        <v>55</v>
      </c>
      <c r="C22" s="13" t="s">
        <v>56</v>
      </c>
      <c r="D22" s="14" t="s">
        <v>56</v>
      </c>
      <c r="E22" s="15"/>
      <c r="F22" s="13">
        <v>10</v>
      </c>
      <c r="G22" s="13" t="s">
        <v>37</v>
      </c>
      <c r="H22" s="52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244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87</v>
      </c>
      <c r="B25" s="9"/>
      <c r="C25" s="10"/>
      <c r="D25" s="10"/>
      <c r="E25" s="10"/>
      <c r="F25" s="10"/>
      <c r="G25" s="10"/>
      <c r="H25" s="8" t="s">
        <v>88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32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H18" sqref="H18"/>
    </sheetView>
  </sheetViews>
  <sheetFormatPr defaultColWidth="8" defaultRowHeight="14.25"/>
  <cols>
    <col min="1" max="1" width="21.125" style="154" customWidth="1"/>
    <col min="2" max="2" width="17.75" style="155" customWidth="1"/>
    <col min="3" max="3" width="16.25" style="154" customWidth="1"/>
    <col min="4" max="4" width="21.175" style="154" customWidth="1"/>
    <col min="5" max="5" width="17.25" style="154" customWidth="1"/>
    <col min="6" max="6" width="15.75" style="154" customWidth="1"/>
    <col min="7" max="8" width="24.875" style="154" customWidth="1"/>
    <col min="9" max="9" width="20.25" style="154" customWidth="1"/>
    <col min="10" max="16384" width="8" style="154"/>
  </cols>
  <sheetData>
    <row r="1" s="154" customFormat="1" ht="30" customHeight="1" spans="1:9">
      <c r="A1" s="156" t="s">
        <v>0</v>
      </c>
      <c r="B1" s="155"/>
      <c r="I1" s="62">
        <v>20</v>
      </c>
    </row>
    <row r="2" s="154" customFormat="1" ht="45" customHeight="1" spans="1:9">
      <c r="A2" s="157" t="s">
        <v>1</v>
      </c>
      <c r="B2" s="158"/>
      <c r="C2" s="157"/>
      <c r="D2" s="157"/>
      <c r="E2" s="157"/>
      <c r="F2" s="157"/>
      <c r="G2" s="157"/>
      <c r="H2" s="157"/>
      <c r="I2" s="157"/>
    </row>
    <row r="3" s="154" customFormat="1" ht="26" customHeight="1" spans="1:9">
      <c r="A3" s="159" t="s">
        <v>2</v>
      </c>
      <c r="B3" s="160"/>
      <c r="C3" s="159"/>
      <c r="D3" s="159"/>
      <c r="E3" s="159"/>
      <c r="F3" s="159"/>
      <c r="G3" s="159"/>
      <c r="H3" s="159"/>
      <c r="I3" s="159"/>
    </row>
    <row r="4" s="154" customFormat="1" ht="30.75" customHeight="1" spans="1:9">
      <c r="A4" s="161" t="s">
        <v>3</v>
      </c>
      <c r="B4" s="162"/>
      <c r="C4" s="163"/>
      <c r="D4" s="163"/>
      <c r="E4" s="163"/>
      <c r="F4" s="163"/>
      <c r="G4" s="163"/>
      <c r="H4" s="163"/>
      <c r="I4" s="163" t="s">
        <v>4</v>
      </c>
    </row>
    <row r="5" s="154" customFormat="1" ht="24.75" customHeight="1" spans="1:9">
      <c r="A5" s="164" t="s">
        <v>5</v>
      </c>
      <c r="B5" s="165" t="s">
        <v>6</v>
      </c>
      <c r="C5" s="171" t="s">
        <v>220</v>
      </c>
      <c r="D5" s="171"/>
      <c r="E5" s="167" t="s">
        <v>8</v>
      </c>
      <c r="F5" s="168"/>
      <c r="G5" s="167" t="s">
        <v>9</v>
      </c>
      <c r="H5" s="169"/>
      <c r="I5" s="168"/>
    </row>
    <row r="6" s="154" customFormat="1" ht="24.75" customHeight="1" spans="1:9">
      <c r="A6" s="170" t="s">
        <v>10</v>
      </c>
      <c r="B6" s="165" t="s">
        <v>11</v>
      </c>
      <c r="C6" s="171"/>
      <c r="D6" s="171" t="s">
        <v>12</v>
      </c>
      <c r="E6" s="171"/>
      <c r="F6" s="171"/>
      <c r="G6" s="171" t="s">
        <v>13</v>
      </c>
      <c r="H6" s="171"/>
      <c r="I6" s="171" t="s">
        <v>14</v>
      </c>
    </row>
    <row r="7" s="154" customFormat="1" ht="24.75" customHeight="1" spans="1:9">
      <c r="A7" s="172"/>
      <c r="B7" s="173" t="s">
        <v>15</v>
      </c>
      <c r="C7" s="174">
        <v>38.458331</v>
      </c>
      <c r="D7" s="175" t="s">
        <v>16</v>
      </c>
      <c r="E7" s="176">
        <v>38.458331</v>
      </c>
      <c r="F7" s="177"/>
      <c r="G7" s="178" t="s">
        <v>17</v>
      </c>
      <c r="H7" s="179">
        <v>38.458331</v>
      </c>
      <c r="I7" s="286">
        <v>1</v>
      </c>
    </row>
    <row r="8" s="154" customFormat="1" ht="24.75" customHeight="1" spans="1:9">
      <c r="A8" s="172"/>
      <c r="B8" s="180" t="s">
        <v>18</v>
      </c>
      <c r="C8" s="181">
        <v>38.458331</v>
      </c>
      <c r="D8" s="182" t="s">
        <v>18</v>
      </c>
      <c r="E8" s="176">
        <v>38.458331</v>
      </c>
      <c r="F8" s="177"/>
      <c r="G8" s="183" t="s">
        <v>18</v>
      </c>
      <c r="H8" s="171">
        <v>38.458331</v>
      </c>
      <c r="I8" s="287"/>
    </row>
    <row r="9" s="154" customFormat="1" ht="24.75" customHeight="1" spans="1:9">
      <c r="A9" s="174"/>
      <c r="B9" s="180" t="s">
        <v>19</v>
      </c>
      <c r="C9" s="184"/>
      <c r="D9" s="182" t="s">
        <v>19</v>
      </c>
      <c r="E9" s="176"/>
      <c r="F9" s="177"/>
      <c r="G9" s="183" t="s">
        <v>19</v>
      </c>
      <c r="H9" s="185"/>
      <c r="I9" s="288"/>
    </row>
    <row r="10" s="154" customFormat="1" ht="24.75" customHeight="1" spans="1:9">
      <c r="A10" s="170" t="s">
        <v>20</v>
      </c>
      <c r="B10" s="186" t="s">
        <v>21</v>
      </c>
      <c r="C10" s="187"/>
      <c r="D10" s="188"/>
      <c r="E10" s="189" t="s">
        <v>22</v>
      </c>
      <c r="F10" s="190"/>
      <c r="G10" s="187"/>
      <c r="H10" s="188"/>
      <c r="I10" s="174" t="s">
        <v>23</v>
      </c>
    </row>
    <row r="11" s="154" customFormat="1" ht="24.75" customHeight="1" spans="1:9">
      <c r="A11" s="174"/>
      <c r="B11" s="186" t="s">
        <v>221</v>
      </c>
      <c r="C11" s="187"/>
      <c r="D11" s="188"/>
      <c r="E11" s="277" t="s">
        <v>222</v>
      </c>
      <c r="F11" s="187"/>
      <c r="G11" s="187"/>
      <c r="H11" s="188"/>
      <c r="I11" s="221">
        <v>1</v>
      </c>
    </row>
    <row r="12" s="154" customFormat="1" ht="37" customHeight="1" spans="1:9">
      <c r="A12" s="193" t="s">
        <v>26</v>
      </c>
      <c r="B12" s="194" t="s">
        <v>27</v>
      </c>
      <c r="C12" s="181" t="s">
        <v>28</v>
      </c>
      <c r="D12" s="195" t="s">
        <v>29</v>
      </c>
      <c r="E12" s="196"/>
      <c r="F12" s="196" t="s">
        <v>30</v>
      </c>
      <c r="G12" s="170" t="s">
        <v>31</v>
      </c>
      <c r="H12" s="170" t="s">
        <v>32</v>
      </c>
      <c r="I12" s="170" t="s">
        <v>33</v>
      </c>
    </row>
    <row r="13" s="154" customFormat="1" ht="26" customHeight="1" spans="1:9">
      <c r="A13" s="197"/>
      <c r="B13" s="198" t="s">
        <v>34</v>
      </c>
      <c r="C13" s="170" t="s">
        <v>35</v>
      </c>
      <c r="D13" s="204" t="s">
        <v>36</v>
      </c>
      <c r="E13" s="200"/>
      <c r="F13" s="166">
        <v>20</v>
      </c>
      <c r="G13" s="201" t="s">
        <v>37</v>
      </c>
      <c r="H13" s="201">
        <v>1</v>
      </c>
      <c r="I13" s="166">
        <v>20</v>
      </c>
    </row>
    <row r="14" s="154" customFormat="1" ht="26.25" customHeight="1" spans="1:9">
      <c r="A14" s="197"/>
      <c r="B14" s="202"/>
      <c r="C14" s="170" t="s">
        <v>38</v>
      </c>
      <c r="D14" s="204" t="s">
        <v>39</v>
      </c>
      <c r="E14" s="203" t="s">
        <v>39</v>
      </c>
      <c r="F14" s="171">
        <v>10</v>
      </c>
      <c r="G14" s="201" t="s">
        <v>37</v>
      </c>
      <c r="H14" s="201">
        <v>1</v>
      </c>
      <c r="I14" s="171">
        <v>10</v>
      </c>
    </row>
    <row r="15" s="154" customFormat="1" ht="26.25" customHeight="1" spans="1:9">
      <c r="A15" s="197"/>
      <c r="B15" s="202"/>
      <c r="C15" s="170" t="s">
        <v>40</v>
      </c>
      <c r="D15" s="204" t="s">
        <v>41</v>
      </c>
      <c r="E15" s="203" t="s">
        <v>41</v>
      </c>
      <c r="F15" s="171">
        <v>10</v>
      </c>
      <c r="G15" s="201" t="s">
        <v>37</v>
      </c>
      <c r="H15" s="201">
        <v>1</v>
      </c>
      <c r="I15" s="171">
        <v>10</v>
      </c>
    </row>
    <row r="16" s="154" customFormat="1" ht="26.25" customHeight="1" spans="1:9">
      <c r="A16" s="197"/>
      <c r="B16" s="202"/>
      <c r="C16" s="170" t="s">
        <v>42</v>
      </c>
      <c r="D16" s="204" t="s">
        <v>43</v>
      </c>
      <c r="E16" s="203" t="s">
        <v>43</v>
      </c>
      <c r="F16" s="205">
        <v>10</v>
      </c>
      <c r="G16" s="201" t="s">
        <v>37</v>
      </c>
      <c r="H16" s="206">
        <v>1</v>
      </c>
      <c r="I16" s="205">
        <v>10</v>
      </c>
    </row>
    <row r="17" s="154" customFormat="1" ht="26.25" customHeight="1" spans="1:9">
      <c r="A17" s="197"/>
      <c r="B17" s="207" t="s">
        <v>44</v>
      </c>
      <c r="C17" s="170" t="s">
        <v>50</v>
      </c>
      <c r="D17" s="204" t="s">
        <v>223</v>
      </c>
      <c r="E17" s="203" t="s">
        <v>223</v>
      </c>
      <c r="F17" s="205">
        <v>30</v>
      </c>
      <c r="G17" s="206" t="s">
        <v>224</v>
      </c>
      <c r="H17" s="206" t="s">
        <v>224</v>
      </c>
      <c r="I17" s="205">
        <v>30</v>
      </c>
    </row>
    <row r="18" s="154" customFormat="1" ht="26.25" customHeight="1" spans="1:9">
      <c r="A18" s="197"/>
      <c r="B18" s="198" t="s">
        <v>52</v>
      </c>
      <c r="C18" s="170" t="s">
        <v>53</v>
      </c>
      <c r="D18" s="208" t="s">
        <v>54</v>
      </c>
      <c r="E18" s="209"/>
      <c r="F18" s="205">
        <v>10</v>
      </c>
      <c r="G18" s="206" t="s">
        <v>37</v>
      </c>
      <c r="H18" s="201">
        <v>1</v>
      </c>
      <c r="I18" s="205">
        <v>10</v>
      </c>
    </row>
    <row r="19" s="154" customFormat="1" ht="27" customHeight="1" spans="1:9">
      <c r="A19" s="197"/>
      <c r="B19" s="166" t="s">
        <v>55</v>
      </c>
      <c r="C19" s="171" t="s">
        <v>56</v>
      </c>
      <c r="D19" s="167" t="s">
        <v>56</v>
      </c>
      <c r="E19" s="168"/>
      <c r="F19" s="205">
        <v>10</v>
      </c>
      <c r="G19" s="206" t="s">
        <v>37</v>
      </c>
      <c r="H19" s="206">
        <v>1</v>
      </c>
      <c r="I19" s="205">
        <v>10</v>
      </c>
    </row>
    <row r="20" s="154" customFormat="1" ht="27" customHeight="1" spans="1:9">
      <c r="A20" s="211"/>
      <c r="B20" s="212" t="s">
        <v>57</v>
      </c>
      <c r="C20" s="169"/>
      <c r="D20" s="169"/>
      <c r="E20" s="169"/>
      <c r="F20" s="169"/>
      <c r="G20" s="169"/>
      <c r="H20" s="168"/>
      <c r="I20" s="171">
        <f>SUM(I13:I19)</f>
        <v>100</v>
      </c>
    </row>
    <row r="21" s="154" customFormat="1" ht="36" customHeight="1" spans="1:9">
      <c r="A21" s="173" t="s">
        <v>58</v>
      </c>
      <c r="B21" s="213" t="s">
        <v>59</v>
      </c>
      <c r="C21" s="214"/>
      <c r="D21" s="214"/>
      <c r="E21" s="214"/>
      <c r="F21" s="214"/>
      <c r="G21" s="214"/>
      <c r="H21" s="214"/>
      <c r="I21" s="222"/>
    </row>
    <row r="22" s="154" customFormat="1" ht="40" customHeight="1" spans="1:9">
      <c r="A22" s="161" t="s">
        <v>60</v>
      </c>
      <c r="B22" s="162"/>
      <c r="C22" s="163"/>
      <c r="D22" s="163"/>
      <c r="E22" s="163"/>
      <c r="F22" s="163"/>
      <c r="G22" s="163"/>
      <c r="H22" s="161" t="s">
        <v>61</v>
      </c>
      <c r="I22" s="163"/>
    </row>
    <row r="23" s="154" customFormat="1" ht="288" customHeight="1" spans="1:9">
      <c r="A23" s="215" t="s">
        <v>62</v>
      </c>
      <c r="B23" s="215"/>
      <c r="C23" s="216"/>
      <c r="D23" s="216"/>
      <c r="E23" s="216"/>
      <c r="F23" s="216"/>
      <c r="G23" s="216"/>
      <c r="H23" s="216"/>
      <c r="I23" s="216"/>
    </row>
    <row r="24" s="154" customFormat="1" customHeight="1" spans="1:9">
      <c r="A24" s="217"/>
      <c r="B24" s="218"/>
      <c r="C24" s="217"/>
      <c r="D24" s="217"/>
      <c r="E24" s="217"/>
      <c r="F24" s="217"/>
      <c r="G24" s="217"/>
      <c r="H24" s="217"/>
      <c r="I24" s="217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5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opLeftCell="A6" workbookViewId="0">
      <selection activeCell="G20" sqref="G20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233">
        <v>21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0.25" customHeight="1" spans="1:9">
      <c r="A5" s="11" t="s">
        <v>5</v>
      </c>
      <c r="B5" s="12" t="s">
        <v>6</v>
      </c>
      <c r="C5" s="51" t="s">
        <v>225</v>
      </c>
      <c r="D5" s="5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32.16</v>
      </c>
      <c r="D7" s="21" t="s">
        <v>16</v>
      </c>
      <c r="E7" s="22">
        <v>32.16</v>
      </c>
      <c r="F7" s="23"/>
      <c r="G7" s="24" t="s">
        <v>17</v>
      </c>
      <c r="H7" s="21">
        <v>32.16</v>
      </c>
      <c r="I7" s="76">
        <v>1</v>
      </c>
    </row>
    <row r="8" ht="24.75" customHeight="1" spans="1:9">
      <c r="A8" s="18"/>
      <c r="B8" s="26" t="s">
        <v>18</v>
      </c>
      <c r="C8" s="21">
        <v>32.16</v>
      </c>
      <c r="D8" s="27" t="s">
        <v>18</v>
      </c>
      <c r="E8" s="22">
        <v>32.16</v>
      </c>
      <c r="F8" s="23"/>
      <c r="G8" s="28" t="s">
        <v>18</v>
      </c>
      <c r="H8" s="21">
        <v>32.16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3" customHeight="1" spans="1:9">
      <c r="A11" s="29"/>
      <c r="B11" s="91" t="s">
        <v>226</v>
      </c>
      <c r="C11" s="31"/>
      <c r="D11" s="39"/>
      <c r="E11" s="226" t="s">
        <v>226</v>
      </c>
      <c r="F11" s="227"/>
      <c r="G11" s="31"/>
      <c r="H11" s="32"/>
      <c r="I11" s="65">
        <v>1</v>
      </c>
    </row>
    <row r="12" ht="36.95" customHeight="1" spans="1:9">
      <c r="A12" s="36" t="s">
        <v>26</v>
      </c>
      <c r="B12" s="41" t="s">
        <v>27</v>
      </c>
      <c r="C12" s="93" t="s">
        <v>28</v>
      </c>
      <c r="D12" s="228" t="s">
        <v>29</v>
      </c>
      <c r="E12" s="228"/>
      <c r="F12" s="228" t="s">
        <v>30</v>
      </c>
      <c r="G12" s="39" t="s">
        <v>31</v>
      </c>
      <c r="H12" s="17" t="s">
        <v>32</v>
      </c>
      <c r="I12" s="17" t="s">
        <v>33</v>
      </c>
    </row>
    <row r="13" ht="30" customHeight="1" spans="1:9">
      <c r="A13" s="40"/>
      <c r="B13" s="51" t="s">
        <v>34</v>
      </c>
      <c r="C13" s="13" t="s">
        <v>35</v>
      </c>
      <c r="D13" s="14" t="s">
        <v>91</v>
      </c>
      <c r="E13" s="15"/>
      <c r="F13" s="13">
        <v>15</v>
      </c>
      <c r="G13" s="14" t="s">
        <v>37</v>
      </c>
      <c r="H13" s="86">
        <v>1</v>
      </c>
      <c r="I13" s="13">
        <v>15</v>
      </c>
    </row>
    <row r="14" ht="26.25" customHeight="1" spans="1:9">
      <c r="A14" s="40"/>
      <c r="B14" s="51"/>
      <c r="C14" s="13" t="s">
        <v>38</v>
      </c>
      <c r="D14" s="14" t="s">
        <v>227</v>
      </c>
      <c r="E14" s="15"/>
      <c r="F14" s="13">
        <v>15</v>
      </c>
      <c r="G14" s="14" t="s">
        <v>37</v>
      </c>
      <c r="H14" s="52">
        <v>1</v>
      </c>
      <c r="I14" s="13">
        <v>15</v>
      </c>
    </row>
    <row r="15" ht="26.25" customHeight="1" spans="1:9">
      <c r="A15" s="40"/>
      <c r="B15" s="51"/>
      <c r="C15" s="13" t="s">
        <v>40</v>
      </c>
      <c r="D15" s="14" t="s">
        <v>121</v>
      </c>
      <c r="E15" s="15"/>
      <c r="F15" s="13">
        <v>10</v>
      </c>
      <c r="G15" s="14" t="s">
        <v>37</v>
      </c>
      <c r="H15" s="86">
        <v>1</v>
      </c>
      <c r="I15" s="13">
        <v>10</v>
      </c>
    </row>
    <row r="16" ht="26.25" customHeight="1" spans="1:9">
      <c r="A16" s="40"/>
      <c r="B16" s="51"/>
      <c r="C16" s="13" t="s">
        <v>42</v>
      </c>
      <c r="D16" s="14" t="s">
        <v>93</v>
      </c>
      <c r="E16" s="15"/>
      <c r="F16" s="13">
        <v>10</v>
      </c>
      <c r="G16" s="14" t="s">
        <v>37</v>
      </c>
      <c r="H16" s="52">
        <v>1</v>
      </c>
      <c r="I16" s="13">
        <v>10</v>
      </c>
    </row>
    <row r="17" ht="26.25" customHeight="1" spans="1:9">
      <c r="A17" s="40"/>
      <c r="B17" s="294" t="s">
        <v>44</v>
      </c>
      <c r="C17" s="13" t="s">
        <v>45</v>
      </c>
      <c r="D17" s="13" t="s">
        <v>228</v>
      </c>
      <c r="E17" s="13"/>
      <c r="F17" s="13">
        <v>15</v>
      </c>
      <c r="G17" s="231" t="s">
        <v>229</v>
      </c>
      <c r="H17" s="231" t="s">
        <v>229</v>
      </c>
      <c r="I17" s="13">
        <v>15</v>
      </c>
    </row>
    <row r="18" ht="26.25" customHeight="1" spans="1:9">
      <c r="A18" s="40"/>
      <c r="B18" s="78"/>
      <c r="C18" s="13" t="s">
        <v>50</v>
      </c>
      <c r="D18" s="14" t="s">
        <v>197</v>
      </c>
      <c r="E18" s="15"/>
      <c r="F18" s="13">
        <v>15</v>
      </c>
      <c r="G18" s="231" t="s">
        <v>230</v>
      </c>
      <c r="H18" s="231" t="s">
        <v>231</v>
      </c>
      <c r="I18" s="13">
        <v>15</v>
      </c>
    </row>
    <row r="19" ht="26.25" customHeight="1" spans="1:9">
      <c r="A19" s="40"/>
      <c r="B19" s="51" t="s">
        <v>52</v>
      </c>
      <c r="C19" s="13" t="s">
        <v>53</v>
      </c>
      <c r="D19" s="208" t="s">
        <v>54</v>
      </c>
      <c r="E19" s="209"/>
      <c r="F19" s="13">
        <v>10</v>
      </c>
      <c r="G19" s="231" t="s">
        <v>37</v>
      </c>
      <c r="H19" s="86">
        <v>1</v>
      </c>
      <c r="I19" s="13">
        <v>10</v>
      </c>
    </row>
    <row r="20" ht="27" customHeight="1" spans="1:9">
      <c r="A20" s="40"/>
      <c r="B20" s="51" t="s">
        <v>55</v>
      </c>
      <c r="C20" s="13" t="s">
        <v>56</v>
      </c>
      <c r="D20" s="14" t="s">
        <v>56</v>
      </c>
      <c r="E20" s="15"/>
      <c r="F20" s="13">
        <v>10</v>
      </c>
      <c r="G20" s="231" t="s">
        <v>113</v>
      </c>
      <c r="H20" s="52">
        <v>1</v>
      </c>
      <c r="I20" s="13">
        <v>10</v>
      </c>
    </row>
    <row r="21" ht="27" customHeight="1" spans="1:9">
      <c r="A21" s="54"/>
      <c r="B21" s="51" t="s">
        <v>57</v>
      </c>
      <c r="C21" s="13"/>
      <c r="D21" s="13"/>
      <c r="E21" s="13"/>
      <c r="F21" s="13"/>
      <c r="G21" s="13"/>
      <c r="H21" s="13"/>
      <c r="I21" s="13">
        <v>100</v>
      </c>
    </row>
    <row r="22" ht="36" customHeight="1" spans="1:9">
      <c r="A22" s="19" t="s">
        <v>58</v>
      </c>
      <c r="B22" s="56" t="s">
        <v>59</v>
      </c>
      <c r="C22" s="57"/>
      <c r="D22" s="57"/>
      <c r="E22" s="57"/>
      <c r="F22" s="57"/>
      <c r="G22" s="57"/>
      <c r="H22" s="57"/>
      <c r="I22" s="66"/>
    </row>
    <row r="23" ht="39.95" customHeight="1" spans="1:9">
      <c r="A23" s="8" t="s">
        <v>114</v>
      </c>
      <c r="B23" s="9" t="s">
        <v>183</v>
      </c>
      <c r="C23" s="10"/>
      <c r="D23" s="10"/>
      <c r="E23" s="10"/>
      <c r="F23" s="10"/>
      <c r="G23" s="10"/>
      <c r="H23" s="8" t="s">
        <v>116</v>
      </c>
      <c r="I23" s="10">
        <v>5096013</v>
      </c>
    </row>
    <row r="24" ht="288" customHeight="1" spans="1:9">
      <c r="A24" s="58" t="s">
        <v>62</v>
      </c>
      <c r="B24" s="58"/>
      <c r="C24" s="59"/>
      <c r="D24" s="59"/>
      <c r="E24" s="59"/>
      <c r="F24" s="59"/>
      <c r="G24" s="59"/>
      <c r="H24" s="59"/>
      <c r="I24" s="59"/>
    </row>
    <row r="25" customHeight="1" spans="1:9">
      <c r="A25" s="60"/>
      <c r="B25" s="61"/>
      <c r="C25" s="60"/>
      <c r="D25" s="60"/>
      <c r="E25" s="60"/>
      <c r="F25" s="60"/>
      <c r="G25" s="60"/>
      <c r="H25" s="60"/>
      <c r="I25" s="60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75" right="0.75" top="1" bottom="1" header="0.5" footer="0.5"/>
  <pageSetup paperSize="9" scale="46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9" workbookViewId="0">
      <selection activeCell="M17" sqref="M17"/>
    </sheetView>
  </sheetViews>
  <sheetFormatPr defaultColWidth="8" defaultRowHeight="14.25"/>
  <cols>
    <col min="1" max="1" width="21.125" style="289" customWidth="1"/>
    <col min="2" max="2" width="17.75" style="2" customWidth="1"/>
    <col min="3" max="3" width="16.25" style="289" customWidth="1"/>
    <col min="4" max="4" width="17.125" style="289" customWidth="1"/>
    <col min="5" max="5" width="8.375" style="289" customWidth="1"/>
    <col min="6" max="6" width="27.75" style="289" customWidth="1"/>
    <col min="7" max="7" width="16.125" style="289" customWidth="1"/>
    <col min="8" max="8" width="15.125" style="289" customWidth="1"/>
    <col min="9" max="9" width="17" style="289" customWidth="1"/>
    <col min="10" max="16384" width="8" style="289"/>
  </cols>
  <sheetData>
    <row r="1" s="289" customFormat="1" ht="30" customHeight="1" spans="1:9">
      <c r="A1" s="3" t="s">
        <v>0</v>
      </c>
      <c r="B1" s="2"/>
      <c r="I1" s="62">
        <v>22</v>
      </c>
    </row>
    <row r="2" s="289" customFormat="1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s="289" customFormat="1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s="289" customFormat="1" ht="30.75" customHeight="1" spans="1:9">
      <c r="A4" s="290" t="s">
        <v>3</v>
      </c>
      <c r="B4" s="291"/>
      <c r="C4" s="292"/>
      <c r="D4" s="292"/>
      <c r="E4" s="292"/>
      <c r="F4" s="292"/>
      <c r="G4" s="292"/>
      <c r="H4" s="292"/>
      <c r="I4" s="292" t="s">
        <v>4</v>
      </c>
    </row>
    <row r="5" s="289" customFormat="1" ht="24.75" customHeight="1" spans="1:9">
      <c r="A5" s="17" t="s">
        <v>188</v>
      </c>
      <c r="B5" s="12" t="s">
        <v>6</v>
      </c>
      <c r="C5" s="13" t="s">
        <v>232</v>
      </c>
      <c r="D5" s="13"/>
      <c r="E5" s="14" t="s">
        <v>8</v>
      </c>
      <c r="F5" s="15"/>
      <c r="G5" s="14" t="s">
        <v>68</v>
      </c>
      <c r="H5" s="16"/>
      <c r="I5" s="15"/>
    </row>
    <row r="6" s="289" customFormat="1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s="289" customFormat="1" ht="24.75" customHeight="1" spans="1:9">
      <c r="A7" s="18"/>
      <c r="B7" s="19" t="s">
        <v>15</v>
      </c>
      <c r="C7" s="29">
        <v>2</v>
      </c>
      <c r="D7" s="21" t="s">
        <v>16</v>
      </c>
      <c r="E7" s="22">
        <v>2</v>
      </c>
      <c r="F7" s="23"/>
      <c r="G7" s="24" t="s">
        <v>17</v>
      </c>
      <c r="H7" s="234">
        <v>2</v>
      </c>
      <c r="I7" s="76">
        <v>1</v>
      </c>
    </row>
    <row r="8" s="289" customFormat="1" ht="24.75" customHeight="1" spans="1:9">
      <c r="A8" s="18"/>
      <c r="B8" s="26" t="s">
        <v>18</v>
      </c>
      <c r="C8" s="38">
        <v>2</v>
      </c>
      <c r="D8" s="27" t="s">
        <v>18</v>
      </c>
      <c r="E8" s="22">
        <v>2</v>
      </c>
      <c r="F8" s="23"/>
      <c r="G8" s="28" t="s">
        <v>18</v>
      </c>
      <c r="H8" s="13">
        <v>2</v>
      </c>
      <c r="I8" s="77"/>
    </row>
    <row r="9" s="289" customFormat="1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s="289" customFormat="1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s="289" customFormat="1" ht="62.1" customHeight="1" spans="1:9">
      <c r="A11" s="29"/>
      <c r="B11" s="67" t="s">
        <v>233</v>
      </c>
      <c r="C11" s="125"/>
      <c r="D11" s="50"/>
      <c r="E11" s="67" t="s">
        <v>234</v>
      </c>
      <c r="F11" s="256"/>
      <c r="G11" s="256"/>
      <c r="H11" s="68"/>
      <c r="I11" s="65">
        <v>1</v>
      </c>
    </row>
    <row r="12" s="289" customFormat="1" ht="36.95" customHeight="1" spans="1:9">
      <c r="A12" s="36" t="s">
        <v>192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s="289" customFormat="1" ht="50.1" customHeight="1" spans="1:9">
      <c r="A13" s="40"/>
      <c r="B13" s="41" t="s">
        <v>34</v>
      </c>
      <c r="C13" s="67" t="s">
        <v>35</v>
      </c>
      <c r="D13" s="67" t="s">
        <v>91</v>
      </c>
      <c r="E13" s="68"/>
      <c r="F13" s="37">
        <v>15</v>
      </c>
      <c r="G13" s="37" t="s">
        <v>86</v>
      </c>
      <c r="H13" s="45">
        <v>1</v>
      </c>
      <c r="I13" s="37">
        <v>15</v>
      </c>
    </row>
    <row r="14" s="289" customFormat="1" ht="50.1" customHeight="1" spans="1:9">
      <c r="A14" s="40"/>
      <c r="B14" s="46"/>
      <c r="C14" s="70" t="s">
        <v>40</v>
      </c>
      <c r="D14" s="70" t="s">
        <v>121</v>
      </c>
      <c r="E14" s="50"/>
      <c r="F14" s="37">
        <v>15</v>
      </c>
      <c r="G14" s="38" t="s">
        <v>86</v>
      </c>
      <c r="H14" s="45">
        <v>1</v>
      </c>
      <c r="I14" s="37">
        <v>15</v>
      </c>
    </row>
    <row r="15" s="289" customFormat="1" ht="50.1" customHeight="1" spans="1:9">
      <c r="A15" s="40"/>
      <c r="B15" s="46"/>
      <c r="C15" s="70" t="s">
        <v>42</v>
      </c>
      <c r="D15" s="70" t="s">
        <v>43</v>
      </c>
      <c r="E15" s="50"/>
      <c r="F15" s="37">
        <v>10</v>
      </c>
      <c r="G15" s="38" t="s">
        <v>86</v>
      </c>
      <c r="H15" s="45">
        <v>1</v>
      </c>
      <c r="I15" s="37">
        <v>10</v>
      </c>
    </row>
    <row r="16" s="289" customFormat="1" ht="50.1" customHeight="1" spans="1:9">
      <c r="A16" s="40"/>
      <c r="B16" s="46"/>
      <c r="C16" s="70" t="s">
        <v>38</v>
      </c>
      <c r="D16" s="70" t="s">
        <v>170</v>
      </c>
      <c r="E16" s="50"/>
      <c r="F16" s="37">
        <v>10</v>
      </c>
      <c r="G16" s="38" t="s">
        <v>86</v>
      </c>
      <c r="H16" s="45">
        <v>1</v>
      </c>
      <c r="I16" s="37">
        <v>10</v>
      </c>
    </row>
    <row r="17" s="289" customFormat="1" ht="50.1" customHeight="1" spans="1:9">
      <c r="A17" s="40"/>
      <c r="B17" s="41" t="s">
        <v>44</v>
      </c>
      <c r="C17" s="67" t="s">
        <v>50</v>
      </c>
      <c r="D17" s="70" t="s">
        <v>235</v>
      </c>
      <c r="E17" s="50"/>
      <c r="F17" s="38">
        <v>30</v>
      </c>
      <c r="G17" s="38" t="s">
        <v>37</v>
      </c>
      <c r="H17" s="45">
        <v>0.95</v>
      </c>
      <c r="I17" s="38">
        <v>30</v>
      </c>
    </row>
    <row r="18" s="289" customFormat="1" ht="50.1" customHeight="1" spans="1:9">
      <c r="A18" s="40"/>
      <c r="B18" s="41" t="s">
        <v>52</v>
      </c>
      <c r="C18" s="17" t="s">
        <v>53</v>
      </c>
      <c r="D18" s="70" t="s">
        <v>54</v>
      </c>
      <c r="E18" s="50"/>
      <c r="F18" s="38">
        <v>10</v>
      </c>
      <c r="G18" s="38" t="s">
        <v>37</v>
      </c>
      <c r="H18" s="45">
        <v>0.95</v>
      </c>
      <c r="I18" s="38">
        <v>10</v>
      </c>
    </row>
    <row r="19" s="289" customFormat="1" ht="50.1" customHeight="1" spans="1:9">
      <c r="A19" s="40"/>
      <c r="B19" s="51" t="s">
        <v>55</v>
      </c>
      <c r="C19" s="13" t="s">
        <v>56</v>
      </c>
      <c r="D19" s="14" t="s">
        <v>56</v>
      </c>
      <c r="E19" s="15"/>
      <c r="F19" s="13">
        <v>10</v>
      </c>
      <c r="G19" s="52">
        <v>1</v>
      </c>
      <c r="H19" s="52">
        <v>1</v>
      </c>
      <c r="I19" s="13">
        <v>10</v>
      </c>
    </row>
    <row r="20" s="289" customFormat="1" ht="33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v>100</v>
      </c>
    </row>
    <row r="21" s="289" customFormat="1" ht="51.95" customHeight="1" spans="1:9">
      <c r="A21" s="19" t="s">
        <v>198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s="289" customFormat="1" ht="39.95" customHeight="1" spans="1:9">
      <c r="A22" s="290" t="s">
        <v>199</v>
      </c>
      <c r="B22" s="291"/>
      <c r="C22" s="292"/>
      <c r="D22" s="292"/>
      <c r="E22" s="292"/>
      <c r="F22" s="292"/>
      <c r="G22" s="292"/>
      <c r="H22" s="290" t="s">
        <v>116</v>
      </c>
      <c r="I22" s="292">
        <v>5098056</v>
      </c>
    </row>
    <row r="23" s="289" customFormat="1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s="289" customFormat="1" customHeight="1" spans="1:9">
      <c r="A24" s="293"/>
      <c r="B24" s="61"/>
      <c r="C24" s="293"/>
      <c r="D24" s="293"/>
      <c r="E24" s="293"/>
      <c r="F24" s="293"/>
      <c r="G24" s="293"/>
      <c r="H24" s="293"/>
      <c r="I24" s="293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5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6" workbookViewId="0">
      <selection activeCell="G16" sqref="G16"/>
    </sheetView>
  </sheetViews>
  <sheetFormatPr defaultColWidth="8" defaultRowHeight="14.25"/>
  <cols>
    <col min="1" max="1" width="21.125" style="154" customWidth="1"/>
    <col min="2" max="2" width="17.75" style="155" customWidth="1"/>
    <col min="3" max="3" width="16.25" style="154" customWidth="1"/>
    <col min="4" max="4" width="21.175" style="154" customWidth="1"/>
    <col min="5" max="5" width="17.25" style="154" customWidth="1"/>
    <col min="6" max="6" width="15.75" style="154" customWidth="1"/>
    <col min="7" max="8" width="24.875" style="154" customWidth="1"/>
    <col min="9" max="9" width="20.25" style="154" customWidth="1"/>
    <col min="10" max="16384" width="8" style="154"/>
  </cols>
  <sheetData>
    <row r="1" s="154" customFormat="1" ht="30" customHeight="1" spans="1:9">
      <c r="A1" s="156" t="s">
        <v>0</v>
      </c>
      <c r="B1" s="155"/>
      <c r="I1" s="62">
        <v>2</v>
      </c>
    </row>
    <row r="2" ht="45" customHeight="1" spans="1:9">
      <c r="A2" s="157" t="s">
        <v>1</v>
      </c>
      <c r="B2" s="158"/>
      <c r="C2" s="157"/>
      <c r="D2" s="157"/>
      <c r="E2" s="157"/>
      <c r="F2" s="157"/>
      <c r="G2" s="157"/>
      <c r="H2" s="157"/>
      <c r="I2" s="157"/>
    </row>
    <row r="3" ht="26" customHeight="1" spans="1:9">
      <c r="A3" s="159" t="s">
        <v>2</v>
      </c>
      <c r="B3" s="160"/>
      <c r="C3" s="159"/>
      <c r="D3" s="159"/>
      <c r="E3" s="159"/>
      <c r="F3" s="159"/>
      <c r="G3" s="159"/>
      <c r="H3" s="159"/>
      <c r="I3" s="159"/>
    </row>
    <row r="4" ht="30.75" customHeight="1" spans="1:9">
      <c r="A4" s="161" t="s">
        <v>3</v>
      </c>
      <c r="B4" s="162"/>
      <c r="C4" s="163"/>
      <c r="D4" s="163"/>
      <c r="E4" s="163"/>
      <c r="F4" s="163"/>
      <c r="G4" s="163"/>
      <c r="H4" s="163"/>
      <c r="I4" s="163" t="s">
        <v>4</v>
      </c>
    </row>
    <row r="5" ht="24.75" customHeight="1" spans="1:9">
      <c r="A5" s="164" t="s">
        <v>5</v>
      </c>
      <c r="B5" s="165" t="s">
        <v>6</v>
      </c>
      <c r="C5" s="171" t="s">
        <v>63</v>
      </c>
      <c r="D5" s="171"/>
      <c r="E5" s="167" t="s">
        <v>8</v>
      </c>
      <c r="F5" s="168"/>
      <c r="G5" s="167" t="s">
        <v>9</v>
      </c>
      <c r="H5" s="169"/>
      <c r="I5" s="168"/>
    </row>
    <row r="6" ht="24.75" customHeight="1" spans="1:9">
      <c r="A6" s="170" t="s">
        <v>10</v>
      </c>
      <c r="B6" s="165" t="s">
        <v>11</v>
      </c>
      <c r="C6" s="171"/>
      <c r="D6" s="171" t="s">
        <v>12</v>
      </c>
      <c r="E6" s="171"/>
      <c r="F6" s="171"/>
      <c r="G6" s="171" t="s">
        <v>13</v>
      </c>
      <c r="H6" s="171"/>
      <c r="I6" s="171" t="s">
        <v>14</v>
      </c>
    </row>
    <row r="7" ht="24.75" customHeight="1" spans="1:9">
      <c r="A7" s="172"/>
      <c r="B7" s="173" t="s">
        <v>15</v>
      </c>
      <c r="C7" s="174">
        <v>29.6269</v>
      </c>
      <c r="D7" s="175" t="s">
        <v>16</v>
      </c>
      <c r="E7" s="176">
        <v>29.6269</v>
      </c>
      <c r="F7" s="177"/>
      <c r="G7" s="178" t="s">
        <v>17</v>
      </c>
      <c r="H7" s="179">
        <v>29.6269</v>
      </c>
      <c r="I7" s="286">
        <v>1</v>
      </c>
    </row>
    <row r="8" ht="24.75" customHeight="1" spans="1:9">
      <c r="A8" s="172"/>
      <c r="B8" s="180" t="s">
        <v>18</v>
      </c>
      <c r="C8" s="181">
        <v>29.6269</v>
      </c>
      <c r="D8" s="182" t="s">
        <v>18</v>
      </c>
      <c r="E8" s="176">
        <v>29.6269</v>
      </c>
      <c r="F8" s="177"/>
      <c r="G8" s="183" t="s">
        <v>18</v>
      </c>
      <c r="H8" s="171">
        <v>29.6269</v>
      </c>
      <c r="I8" s="287"/>
    </row>
    <row r="9" ht="24.75" customHeight="1" spans="1:9">
      <c r="A9" s="174"/>
      <c r="B9" s="180" t="s">
        <v>19</v>
      </c>
      <c r="C9" s="184"/>
      <c r="D9" s="182" t="s">
        <v>19</v>
      </c>
      <c r="E9" s="176"/>
      <c r="F9" s="177"/>
      <c r="G9" s="183" t="s">
        <v>19</v>
      </c>
      <c r="H9" s="185"/>
      <c r="I9" s="288"/>
    </row>
    <row r="10" ht="24.75" customHeight="1" spans="1:9">
      <c r="A10" s="170" t="s">
        <v>20</v>
      </c>
      <c r="B10" s="186" t="s">
        <v>21</v>
      </c>
      <c r="C10" s="187"/>
      <c r="D10" s="188"/>
      <c r="E10" s="189" t="s">
        <v>22</v>
      </c>
      <c r="F10" s="190"/>
      <c r="G10" s="187"/>
      <c r="H10" s="188"/>
      <c r="I10" s="174" t="s">
        <v>23</v>
      </c>
    </row>
    <row r="11" ht="24.75" customHeight="1" spans="1:9">
      <c r="A11" s="174"/>
      <c r="B11" s="186" t="s">
        <v>64</v>
      </c>
      <c r="C11" s="187"/>
      <c r="D11" s="188"/>
      <c r="E11" s="277" t="s">
        <v>65</v>
      </c>
      <c r="F11" s="187"/>
      <c r="G11" s="187"/>
      <c r="H11" s="188"/>
      <c r="I11" s="221">
        <v>1</v>
      </c>
    </row>
    <row r="12" ht="37" customHeight="1" spans="1:9">
      <c r="A12" s="193" t="s">
        <v>26</v>
      </c>
      <c r="B12" s="194" t="s">
        <v>27</v>
      </c>
      <c r="C12" s="181" t="s">
        <v>28</v>
      </c>
      <c r="D12" s="195" t="s">
        <v>29</v>
      </c>
      <c r="E12" s="196"/>
      <c r="F12" s="196" t="s">
        <v>30</v>
      </c>
      <c r="G12" s="170" t="s">
        <v>31</v>
      </c>
      <c r="H12" s="170" t="s">
        <v>32</v>
      </c>
      <c r="I12" s="170" t="s">
        <v>33</v>
      </c>
    </row>
    <row r="13" ht="26" customHeight="1" spans="1:9">
      <c r="A13" s="197"/>
      <c r="B13" s="198" t="s">
        <v>34</v>
      </c>
      <c r="C13" s="170" t="s">
        <v>35</v>
      </c>
      <c r="D13" s="208" t="s">
        <v>36</v>
      </c>
      <c r="E13" s="362"/>
      <c r="F13" s="166">
        <v>20</v>
      </c>
      <c r="G13" s="201" t="s">
        <v>37</v>
      </c>
      <c r="H13" s="201">
        <v>1</v>
      </c>
      <c r="I13" s="166">
        <v>20</v>
      </c>
    </row>
    <row r="14" ht="26.25" customHeight="1" spans="1:9">
      <c r="A14" s="197"/>
      <c r="B14" s="202"/>
      <c r="C14" s="170" t="s">
        <v>38</v>
      </c>
      <c r="D14" s="208" t="s">
        <v>39</v>
      </c>
      <c r="E14" s="209" t="s">
        <v>39</v>
      </c>
      <c r="F14" s="171">
        <v>10</v>
      </c>
      <c r="G14" s="201" t="s">
        <v>37</v>
      </c>
      <c r="H14" s="201">
        <v>1</v>
      </c>
      <c r="I14" s="171">
        <v>10</v>
      </c>
    </row>
    <row r="15" ht="26.25" customHeight="1" spans="1:9">
      <c r="A15" s="197"/>
      <c r="B15" s="202"/>
      <c r="C15" s="170" t="s">
        <v>40</v>
      </c>
      <c r="D15" s="208" t="s">
        <v>41</v>
      </c>
      <c r="E15" s="209" t="s">
        <v>41</v>
      </c>
      <c r="F15" s="171">
        <v>10</v>
      </c>
      <c r="G15" s="201" t="s">
        <v>37</v>
      </c>
      <c r="H15" s="201">
        <v>1</v>
      </c>
      <c r="I15" s="171">
        <v>10</v>
      </c>
    </row>
    <row r="16" ht="26.25" customHeight="1" spans="1:9">
      <c r="A16" s="197"/>
      <c r="B16" s="202"/>
      <c r="C16" s="170" t="s">
        <v>42</v>
      </c>
      <c r="D16" s="363" t="s">
        <v>43</v>
      </c>
      <c r="E16" s="364" t="s">
        <v>43</v>
      </c>
      <c r="F16" s="205">
        <v>10</v>
      </c>
      <c r="G16" s="201" t="s">
        <v>37</v>
      </c>
      <c r="H16" s="206">
        <v>1</v>
      </c>
      <c r="I16" s="205">
        <v>10</v>
      </c>
    </row>
    <row r="17" ht="26.25" customHeight="1" spans="1:9">
      <c r="A17" s="197"/>
      <c r="B17" s="207" t="s">
        <v>44</v>
      </c>
      <c r="C17" s="170" t="s">
        <v>47</v>
      </c>
      <c r="D17" s="208" t="s">
        <v>66</v>
      </c>
      <c r="E17" s="209" t="s">
        <v>48</v>
      </c>
      <c r="F17" s="205">
        <v>30</v>
      </c>
      <c r="G17" s="206" t="s">
        <v>49</v>
      </c>
      <c r="H17" s="206" t="s">
        <v>49</v>
      </c>
      <c r="I17" s="205">
        <v>30</v>
      </c>
    </row>
    <row r="18" ht="26.25" customHeight="1" spans="1:9">
      <c r="A18" s="197"/>
      <c r="B18" s="198" t="s">
        <v>52</v>
      </c>
      <c r="C18" s="170" t="s">
        <v>53</v>
      </c>
      <c r="D18" s="208" t="s">
        <v>54</v>
      </c>
      <c r="E18" s="209"/>
      <c r="F18" s="205">
        <v>10</v>
      </c>
      <c r="G18" s="201" t="s">
        <v>37</v>
      </c>
      <c r="H18" s="201">
        <v>1</v>
      </c>
      <c r="I18" s="205">
        <v>10</v>
      </c>
    </row>
    <row r="19" ht="27" customHeight="1" spans="1:9">
      <c r="A19" s="197"/>
      <c r="B19" s="166" t="s">
        <v>55</v>
      </c>
      <c r="C19" s="171" t="s">
        <v>56</v>
      </c>
      <c r="D19" s="167" t="s">
        <v>56</v>
      </c>
      <c r="E19" s="168"/>
      <c r="F19" s="205">
        <v>10</v>
      </c>
      <c r="G19" s="201" t="s">
        <v>37</v>
      </c>
      <c r="H19" s="206">
        <v>1</v>
      </c>
      <c r="I19" s="205">
        <v>10</v>
      </c>
    </row>
    <row r="20" ht="27" customHeight="1" spans="1:9">
      <c r="A20" s="211"/>
      <c r="B20" s="212" t="s">
        <v>57</v>
      </c>
      <c r="C20" s="169"/>
      <c r="D20" s="169"/>
      <c r="E20" s="169"/>
      <c r="F20" s="169"/>
      <c r="G20" s="169"/>
      <c r="H20" s="168"/>
      <c r="I20" s="171">
        <f>SUM(I13:I19)</f>
        <v>100</v>
      </c>
    </row>
    <row r="21" ht="36" customHeight="1" spans="1:9">
      <c r="A21" s="173" t="s">
        <v>58</v>
      </c>
      <c r="B21" s="213" t="s">
        <v>59</v>
      </c>
      <c r="C21" s="214"/>
      <c r="D21" s="214"/>
      <c r="E21" s="214"/>
      <c r="F21" s="214"/>
      <c r="G21" s="214"/>
      <c r="H21" s="214"/>
      <c r="I21" s="222"/>
    </row>
    <row r="22" ht="40" customHeight="1" spans="1:9">
      <c r="A22" s="161" t="s">
        <v>60</v>
      </c>
      <c r="B22" s="162"/>
      <c r="C22" s="163"/>
      <c r="D22" s="163"/>
      <c r="E22" s="163"/>
      <c r="F22" s="163"/>
      <c r="G22" s="163"/>
      <c r="H22" s="161" t="s">
        <v>61</v>
      </c>
      <c r="I22" s="163"/>
    </row>
    <row r="23" ht="288" customHeight="1" spans="1:9">
      <c r="A23" s="215" t="s">
        <v>62</v>
      </c>
      <c r="B23" s="215"/>
      <c r="C23" s="216"/>
      <c r="D23" s="216"/>
      <c r="E23" s="216"/>
      <c r="F23" s="216"/>
      <c r="G23" s="216"/>
      <c r="H23" s="216"/>
      <c r="I23" s="216"/>
    </row>
    <row r="24" customHeight="1" spans="1:9">
      <c r="A24" s="217"/>
      <c r="B24" s="218"/>
      <c r="C24" s="217"/>
      <c r="D24" s="217"/>
      <c r="E24" s="217"/>
      <c r="F24" s="217"/>
      <c r="G24" s="217"/>
      <c r="H24" s="217"/>
      <c r="I24" s="217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00606886796125" right="0.700606886796125" top="0.751989328955102" bottom="0.751989328955102" header="0.299268139628913" footer="0.299268139628913"/>
  <pageSetup paperSize="9" scale="45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4" workbookViewId="0">
      <selection activeCell="N21" sqref="N21"/>
    </sheetView>
  </sheetViews>
  <sheetFormatPr defaultColWidth="8" defaultRowHeight="14.25"/>
  <cols>
    <col min="1" max="1" width="21.125" style="272" customWidth="1"/>
    <col min="2" max="2" width="19.25" style="273" customWidth="1"/>
    <col min="3" max="3" width="16.25" style="272" customWidth="1"/>
    <col min="4" max="4" width="17.125" style="272" customWidth="1"/>
    <col min="5" max="5" width="12.375" style="272" customWidth="1"/>
    <col min="6" max="6" width="10.75" style="272" customWidth="1"/>
    <col min="7" max="7" width="18" style="272" customWidth="1"/>
    <col min="8" max="8" width="24.875" style="272" customWidth="1"/>
    <col min="9" max="9" width="20.25" style="272" customWidth="1"/>
    <col min="10" max="16384" width="8" style="272"/>
  </cols>
  <sheetData>
    <row r="1" s="272" customFormat="1" ht="30" customHeight="1" spans="1:9">
      <c r="A1" s="156" t="s">
        <v>0</v>
      </c>
      <c r="B1" s="273"/>
      <c r="I1" s="62">
        <v>23</v>
      </c>
    </row>
    <row r="2" s="272" customFormat="1" ht="45" customHeight="1" spans="1:9">
      <c r="A2" s="157" t="s">
        <v>1</v>
      </c>
      <c r="B2" s="158"/>
      <c r="C2" s="157"/>
      <c r="D2" s="157"/>
      <c r="E2" s="157"/>
      <c r="F2" s="157"/>
      <c r="G2" s="157"/>
      <c r="H2" s="157"/>
      <c r="I2" s="157"/>
    </row>
    <row r="3" s="272" customFormat="1" ht="26.1" customHeight="1" spans="1:9">
      <c r="A3" s="159" t="s">
        <v>2</v>
      </c>
      <c r="B3" s="160"/>
      <c r="C3" s="159"/>
      <c r="D3" s="159"/>
      <c r="E3" s="159"/>
      <c r="F3" s="159"/>
      <c r="G3" s="159"/>
      <c r="H3" s="159"/>
      <c r="I3" s="159"/>
    </row>
    <row r="4" s="272" customFormat="1" ht="30.75" customHeight="1" spans="1:9">
      <c r="A4" s="274" t="s">
        <v>3</v>
      </c>
      <c r="B4" s="275"/>
      <c r="C4" s="276"/>
      <c r="D4" s="276"/>
      <c r="E4" s="276"/>
      <c r="F4" s="276"/>
      <c r="G4" s="276"/>
      <c r="H4" s="276"/>
      <c r="I4" s="276" t="s">
        <v>4</v>
      </c>
    </row>
    <row r="5" s="272" customFormat="1" ht="24.75" customHeight="1" spans="1:9">
      <c r="A5" s="164" t="s">
        <v>5</v>
      </c>
      <c r="B5" s="165" t="s">
        <v>6</v>
      </c>
      <c r="C5" s="171" t="s">
        <v>236</v>
      </c>
      <c r="D5" s="171"/>
      <c r="E5" s="167" t="s">
        <v>8</v>
      </c>
      <c r="F5" s="168"/>
      <c r="G5" s="167" t="s">
        <v>98</v>
      </c>
      <c r="H5" s="169"/>
      <c r="I5" s="168"/>
    </row>
    <row r="6" s="272" customFormat="1" ht="24.75" customHeight="1" spans="1:9">
      <c r="A6" s="170" t="s">
        <v>10</v>
      </c>
      <c r="B6" s="165" t="s">
        <v>11</v>
      </c>
      <c r="C6" s="171"/>
      <c r="D6" s="171" t="s">
        <v>12</v>
      </c>
      <c r="E6" s="171"/>
      <c r="F6" s="171"/>
      <c r="G6" s="171" t="s">
        <v>13</v>
      </c>
      <c r="H6" s="171"/>
      <c r="I6" s="171" t="s">
        <v>14</v>
      </c>
    </row>
    <row r="7" s="272" customFormat="1" ht="24.75" customHeight="1" spans="1:9">
      <c r="A7" s="172"/>
      <c r="B7" s="173" t="s">
        <v>15</v>
      </c>
      <c r="C7" s="174">
        <v>6.445</v>
      </c>
      <c r="D7" s="175" t="s">
        <v>16</v>
      </c>
      <c r="E7" s="176">
        <v>6.445</v>
      </c>
      <c r="F7" s="177"/>
      <c r="G7" s="178" t="s">
        <v>17</v>
      </c>
      <c r="H7" s="179">
        <v>6.445</v>
      </c>
      <c r="I7" s="286">
        <v>1</v>
      </c>
    </row>
    <row r="8" s="272" customFormat="1" ht="24.75" customHeight="1" spans="1:9">
      <c r="A8" s="172"/>
      <c r="B8" s="180" t="s">
        <v>18</v>
      </c>
      <c r="C8" s="174">
        <v>6.445</v>
      </c>
      <c r="D8" s="182" t="s">
        <v>18</v>
      </c>
      <c r="E8" s="176">
        <v>6.445</v>
      </c>
      <c r="F8" s="177"/>
      <c r="G8" s="183" t="s">
        <v>18</v>
      </c>
      <c r="H8" s="179">
        <v>6.445</v>
      </c>
      <c r="I8" s="287"/>
    </row>
    <row r="9" s="272" customFormat="1" ht="24.75" customHeight="1" spans="1:9">
      <c r="A9" s="174"/>
      <c r="B9" s="180" t="s">
        <v>19</v>
      </c>
      <c r="C9" s="184"/>
      <c r="D9" s="182" t="s">
        <v>19</v>
      </c>
      <c r="E9" s="176"/>
      <c r="F9" s="177"/>
      <c r="G9" s="183" t="s">
        <v>19</v>
      </c>
      <c r="H9" s="185"/>
      <c r="I9" s="288"/>
    </row>
    <row r="10" s="272" customFormat="1" ht="24.75" customHeight="1" spans="1:9">
      <c r="A10" s="170" t="s">
        <v>20</v>
      </c>
      <c r="B10" s="186" t="s">
        <v>21</v>
      </c>
      <c r="C10" s="187"/>
      <c r="D10" s="188"/>
      <c r="E10" s="189" t="s">
        <v>22</v>
      </c>
      <c r="F10" s="190"/>
      <c r="G10" s="187"/>
      <c r="H10" s="188"/>
      <c r="I10" s="174" t="s">
        <v>23</v>
      </c>
    </row>
    <row r="11" s="272" customFormat="1" ht="24.75" customHeight="1" spans="1:9">
      <c r="A11" s="174"/>
      <c r="B11" s="186" t="s">
        <v>237</v>
      </c>
      <c r="C11" s="187"/>
      <c r="D11" s="188"/>
      <c r="E11" s="277" t="s">
        <v>237</v>
      </c>
      <c r="F11" s="187"/>
      <c r="G11" s="187"/>
      <c r="H11" s="188"/>
      <c r="I11" s="221">
        <v>1</v>
      </c>
    </row>
    <row r="12" s="272" customFormat="1" ht="36.95" customHeight="1" spans="1:9">
      <c r="A12" s="193" t="s">
        <v>26</v>
      </c>
      <c r="B12" s="194" t="s">
        <v>27</v>
      </c>
      <c r="C12" s="181" t="s">
        <v>28</v>
      </c>
      <c r="D12" s="277" t="s">
        <v>29</v>
      </c>
      <c r="E12" s="188"/>
      <c r="F12" s="196" t="s">
        <v>30</v>
      </c>
      <c r="G12" s="181" t="s">
        <v>31</v>
      </c>
      <c r="H12" s="170" t="s">
        <v>32</v>
      </c>
      <c r="I12" s="181" t="s">
        <v>33</v>
      </c>
    </row>
    <row r="13" s="272" customFormat="1" ht="36" customHeight="1" spans="1:9">
      <c r="A13" s="197"/>
      <c r="B13" s="198" t="s">
        <v>34</v>
      </c>
      <c r="C13" s="170" t="s">
        <v>35</v>
      </c>
      <c r="D13" s="278" t="s">
        <v>238</v>
      </c>
      <c r="E13" s="279"/>
      <c r="F13" s="280">
        <v>10</v>
      </c>
      <c r="G13" s="277" t="s">
        <v>37</v>
      </c>
      <c r="H13" s="281">
        <v>1</v>
      </c>
      <c r="I13" s="188">
        <v>10</v>
      </c>
    </row>
    <row r="14" s="272" customFormat="1" ht="26.25" customHeight="1" spans="1:9">
      <c r="A14" s="197"/>
      <c r="B14" s="202"/>
      <c r="C14" s="170" t="s">
        <v>38</v>
      </c>
      <c r="D14" s="282" t="s">
        <v>239</v>
      </c>
      <c r="E14" s="283"/>
      <c r="F14" s="284">
        <v>20</v>
      </c>
      <c r="G14" s="277" t="s">
        <v>37</v>
      </c>
      <c r="H14" s="281">
        <v>1</v>
      </c>
      <c r="I14" s="188">
        <v>20</v>
      </c>
    </row>
    <row r="15" s="272" customFormat="1" ht="26.25" customHeight="1" spans="1:9">
      <c r="A15" s="197"/>
      <c r="B15" s="202"/>
      <c r="C15" s="170" t="s">
        <v>40</v>
      </c>
      <c r="D15" s="282" t="s">
        <v>240</v>
      </c>
      <c r="E15" s="283"/>
      <c r="F15" s="284">
        <v>10</v>
      </c>
      <c r="G15" s="277" t="s">
        <v>37</v>
      </c>
      <c r="H15" s="281">
        <v>1</v>
      </c>
      <c r="I15" s="188">
        <v>10</v>
      </c>
    </row>
    <row r="16" s="272" customFormat="1" ht="26.25" customHeight="1" spans="1:9">
      <c r="A16" s="197"/>
      <c r="B16" s="202"/>
      <c r="C16" s="170" t="s">
        <v>42</v>
      </c>
      <c r="D16" s="282" t="s">
        <v>43</v>
      </c>
      <c r="E16" s="283"/>
      <c r="F16" s="284">
        <v>10</v>
      </c>
      <c r="G16" s="277" t="s">
        <v>37</v>
      </c>
      <c r="H16" s="281">
        <v>1</v>
      </c>
      <c r="I16" s="188">
        <v>10</v>
      </c>
    </row>
    <row r="17" s="272" customFormat="1" ht="34" customHeight="1" spans="1:9">
      <c r="A17" s="197"/>
      <c r="B17" s="198" t="s">
        <v>44</v>
      </c>
      <c r="C17" s="170" t="s">
        <v>78</v>
      </c>
      <c r="D17" s="282" t="s">
        <v>241</v>
      </c>
      <c r="E17" s="283"/>
      <c r="F17" s="191">
        <v>10</v>
      </c>
      <c r="G17" s="277" t="s">
        <v>37</v>
      </c>
      <c r="H17" s="281">
        <v>1</v>
      </c>
      <c r="I17" s="188">
        <v>10</v>
      </c>
    </row>
    <row r="18" s="272" customFormat="1" ht="26.25" customHeight="1" spans="1:9">
      <c r="A18" s="197"/>
      <c r="B18" s="202"/>
      <c r="C18" s="170" t="s">
        <v>45</v>
      </c>
      <c r="D18" s="282" t="s">
        <v>242</v>
      </c>
      <c r="E18" s="283"/>
      <c r="F18" s="187">
        <v>10</v>
      </c>
      <c r="G18" s="277" t="s">
        <v>37</v>
      </c>
      <c r="H18" s="281">
        <v>1</v>
      </c>
      <c r="I18" s="188">
        <v>10</v>
      </c>
    </row>
    <row r="19" s="272" customFormat="1" ht="26.25" customHeight="1" spans="1:9">
      <c r="A19" s="197"/>
      <c r="B19" s="202"/>
      <c r="C19" s="170" t="s">
        <v>47</v>
      </c>
      <c r="D19" s="282" t="s">
        <v>243</v>
      </c>
      <c r="E19" s="283"/>
      <c r="F19" s="187">
        <v>10</v>
      </c>
      <c r="G19" s="277" t="s">
        <v>37</v>
      </c>
      <c r="H19" s="281">
        <v>1</v>
      </c>
      <c r="I19" s="188">
        <v>10</v>
      </c>
    </row>
    <row r="20" s="272" customFormat="1" ht="26.25" customHeight="1" spans="1:9">
      <c r="A20" s="197"/>
      <c r="B20" s="198" t="s">
        <v>52</v>
      </c>
      <c r="C20" s="170" t="s">
        <v>53</v>
      </c>
      <c r="D20" s="282" t="s">
        <v>54</v>
      </c>
      <c r="E20" s="283"/>
      <c r="F20" s="187">
        <v>10</v>
      </c>
      <c r="G20" s="277" t="s">
        <v>37</v>
      </c>
      <c r="H20" s="281">
        <v>1</v>
      </c>
      <c r="I20" s="188">
        <v>10</v>
      </c>
    </row>
    <row r="21" s="272" customFormat="1" ht="27" customHeight="1" spans="1:9">
      <c r="A21" s="197"/>
      <c r="B21" s="166" t="s">
        <v>55</v>
      </c>
      <c r="C21" s="171" t="s">
        <v>56</v>
      </c>
      <c r="D21" s="167" t="s">
        <v>56</v>
      </c>
      <c r="E21" s="168"/>
      <c r="F21" s="169">
        <v>10</v>
      </c>
      <c r="G21" s="277" t="s">
        <v>37</v>
      </c>
      <c r="H21" s="281">
        <v>1</v>
      </c>
      <c r="I21" s="168">
        <v>10</v>
      </c>
    </row>
    <row r="22" s="272" customFormat="1" ht="27" customHeight="1" spans="1:9">
      <c r="A22" s="211"/>
      <c r="B22" s="212" t="s">
        <v>57</v>
      </c>
      <c r="C22" s="169"/>
      <c r="D22" s="169"/>
      <c r="E22" s="169"/>
      <c r="F22" s="169"/>
      <c r="G22" s="177"/>
      <c r="H22" s="168"/>
      <c r="I22" s="171">
        <v>100</v>
      </c>
    </row>
    <row r="23" s="272" customFormat="1" ht="36" customHeight="1" spans="1:9">
      <c r="A23" s="173" t="s">
        <v>58</v>
      </c>
      <c r="B23" s="213" t="s">
        <v>59</v>
      </c>
      <c r="C23" s="214"/>
      <c r="D23" s="214"/>
      <c r="E23" s="214"/>
      <c r="F23" s="214"/>
      <c r="G23" s="214"/>
      <c r="H23" s="214"/>
      <c r="I23" s="222"/>
    </row>
    <row r="24" s="272" customFormat="1" ht="39.95" customHeight="1" spans="1:9">
      <c r="A24" s="274" t="s">
        <v>244</v>
      </c>
      <c r="B24" s="275"/>
      <c r="C24" s="276"/>
      <c r="D24" s="276"/>
      <c r="E24" s="276"/>
      <c r="F24" s="276"/>
      <c r="G24" s="276"/>
      <c r="H24" s="274" t="s">
        <v>245</v>
      </c>
      <c r="I24" s="276"/>
    </row>
    <row r="25" s="272" customFormat="1" ht="288" customHeight="1" spans="1:9">
      <c r="A25" s="215" t="s">
        <v>62</v>
      </c>
      <c r="B25" s="215"/>
      <c r="C25" s="216"/>
      <c r="D25" s="216"/>
      <c r="E25" s="216"/>
      <c r="F25" s="216"/>
      <c r="G25" s="216"/>
      <c r="H25" s="216"/>
      <c r="I25" s="216"/>
    </row>
    <row r="26" s="272" customFormat="1" customHeight="1" spans="1:9">
      <c r="A26" s="285"/>
      <c r="B26" s="218"/>
      <c r="C26" s="285"/>
      <c r="D26" s="285"/>
      <c r="E26" s="285"/>
      <c r="F26" s="285"/>
      <c r="G26" s="285"/>
      <c r="H26" s="285"/>
      <c r="I26" s="285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ageMargins left="0.75" right="0.75" top="1" bottom="1" header="0.5" footer="0.5"/>
  <pageSetup paperSize="9" scale="5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10" workbookViewId="0">
      <selection activeCell="L21" sqref="L21"/>
    </sheetView>
  </sheetViews>
  <sheetFormatPr defaultColWidth="8" defaultRowHeight="14.25"/>
  <cols>
    <col min="1" max="1" width="21.125" style="265" customWidth="1"/>
    <col min="2" max="2" width="17.75" style="265" customWidth="1"/>
    <col min="3" max="3" width="16.25" style="265" customWidth="1"/>
    <col min="4" max="4" width="17.125" style="265" customWidth="1"/>
    <col min="5" max="5" width="17.25" style="265" customWidth="1"/>
    <col min="6" max="6" width="15.75" style="265" customWidth="1"/>
    <col min="7" max="8" width="24.875" style="265" customWidth="1"/>
    <col min="9" max="9" width="20.25" style="265" customWidth="1"/>
    <col min="10" max="16384" width="8" style="265"/>
  </cols>
  <sheetData>
    <row r="1" s="265" customFormat="1" ht="25.5" spans="1:9">
      <c r="A1" s="97" t="s">
        <v>0</v>
      </c>
      <c r="B1" s="266"/>
      <c r="I1" s="270">
        <v>24</v>
      </c>
    </row>
    <row r="2" s="265" customFormat="1" ht="29.25" spans="1:9">
      <c r="A2" s="267" t="s">
        <v>1</v>
      </c>
      <c r="B2" s="98"/>
      <c r="C2" s="267"/>
      <c r="D2" s="267"/>
      <c r="E2" s="267"/>
      <c r="F2" s="267"/>
      <c r="G2" s="267"/>
      <c r="H2" s="267"/>
      <c r="I2" s="267"/>
    </row>
    <row r="3" s="265" customFormat="1" ht="17.25" spans="1:9">
      <c r="A3" s="268" t="s">
        <v>2</v>
      </c>
      <c r="B3" s="99"/>
      <c r="C3" s="268"/>
      <c r="D3" s="268"/>
      <c r="E3" s="268"/>
      <c r="F3" s="268"/>
      <c r="G3" s="268"/>
      <c r="H3" s="268"/>
      <c r="I3" s="268"/>
    </row>
    <row r="4" s="265" customFormat="1" ht="17.25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s="265" customFormat="1" ht="51.75" customHeight="1" spans="1:9">
      <c r="A5" s="11" t="s">
        <v>5</v>
      </c>
      <c r="B5" s="12" t="s">
        <v>6</v>
      </c>
      <c r="C5" s="51" t="s">
        <v>246</v>
      </c>
      <c r="D5" s="13"/>
      <c r="E5" s="14" t="s">
        <v>8</v>
      </c>
      <c r="F5" s="15"/>
      <c r="G5" s="14" t="s">
        <v>68</v>
      </c>
      <c r="H5" s="16"/>
      <c r="I5" s="15"/>
    </row>
    <row r="6" s="265" customFormat="1" ht="32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s="265" customFormat="1" ht="32" customHeight="1" spans="1:9">
      <c r="A7" s="18"/>
      <c r="B7" s="19" t="s">
        <v>15</v>
      </c>
      <c r="C7" s="69">
        <v>3804.86</v>
      </c>
      <c r="D7" s="21" t="s">
        <v>16</v>
      </c>
      <c r="E7" s="22">
        <v>3804.86</v>
      </c>
      <c r="F7" s="23"/>
      <c r="G7" s="24" t="s">
        <v>17</v>
      </c>
      <c r="H7" s="69">
        <v>859.4151</v>
      </c>
      <c r="I7" s="63">
        <v>0.2259</v>
      </c>
    </row>
    <row r="8" s="265" customFormat="1" ht="32" customHeight="1" spans="1:9">
      <c r="A8" s="18"/>
      <c r="B8" s="26" t="s">
        <v>18</v>
      </c>
      <c r="C8" s="69">
        <v>3804.86</v>
      </c>
      <c r="D8" s="27" t="s">
        <v>18</v>
      </c>
      <c r="E8" s="22">
        <v>3804.86</v>
      </c>
      <c r="F8" s="23"/>
      <c r="G8" s="28" t="s">
        <v>18</v>
      </c>
      <c r="H8" s="69">
        <v>859.4151</v>
      </c>
      <c r="I8" s="63"/>
    </row>
    <row r="9" s="265" customFormat="1" ht="32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s="265" customFormat="1" ht="32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s="265" customFormat="1" ht="60" customHeight="1" spans="1:9">
      <c r="A11" s="29"/>
      <c r="B11" s="30" t="s">
        <v>247</v>
      </c>
      <c r="C11" s="31"/>
      <c r="D11" s="32"/>
      <c r="E11" s="30" t="s">
        <v>248</v>
      </c>
      <c r="F11" s="110"/>
      <c r="G11" s="110"/>
      <c r="H11" s="49"/>
      <c r="I11" s="65">
        <v>1</v>
      </c>
    </row>
    <row r="12" s="265" customFormat="1" ht="32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s="265" customFormat="1" ht="32" customHeight="1" spans="1:9">
      <c r="A13" s="40"/>
      <c r="B13" s="94" t="s">
        <v>34</v>
      </c>
      <c r="C13" s="13" t="s">
        <v>35</v>
      </c>
      <c r="D13" s="13" t="s">
        <v>249</v>
      </c>
      <c r="E13" s="13"/>
      <c r="F13" s="51">
        <v>15</v>
      </c>
      <c r="G13" s="44" t="s">
        <v>250</v>
      </c>
      <c r="H13" s="45" t="s">
        <v>251</v>
      </c>
      <c r="I13" s="38">
        <v>15</v>
      </c>
    </row>
    <row r="14" s="265" customFormat="1" ht="32" customHeight="1" spans="1:9">
      <c r="A14" s="40"/>
      <c r="B14" s="95"/>
      <c r="C14" s="13" t="s">
        <v>38</v>
      </c>
      <c r="D14" s="13" t="s">
        <v>252</v>
      </c>
      <c r="E14" s="13"/>
      <c r="F14" s="13">
        <v>15</v>
      </c>
      <c r="G14" s="45">
        <v>1</v>
      </c>
      <c r="H14" s="45">
        <v>1</v>
      </c>
      <c r="I14" s="38">
        <v>15</v>
      </c>
    </row>
    <row r="15" s="265" customFormat="1" ht="32" customHeight="1" spans="1:9">
      <c r="A15" s="40"/>
      <c r="B15" s="95"/>
      <c r="C15" s="13" t="s">
        <v>40</v>
      </c>
      <c r="D15" s="13" t="s">
        <v>41</v>
      </c>
      <c r="E15" s="13"/>
      <c r="F15" s="13">
        <v>10</v>
      </c>
      <c r="G15" s="45">
        <v>1</v>
      </c>
      <c r="H15" s="45">
        <v>1</v>
      </c>
      <c r="I15" s="38">
        <v>10</v>
      </c>
    </row>
    <row r="16" s="265" customFormat="1" ht="32" customHeight="1" spans="1:9">
      <c r="A16" s="40"/>
      <c r="B16" s="95"/>
      <c r="C16" s="13" t="s">
        <v>42</v>
      </c>
      <c r="D16" s="13" t="s">
        <v>253</v>
      </c>
      <c r="E16" s="13"/>
      <c r="F16" s="13">
        <v>10</v>
      </c>
      <c r="G16" s="44" t="s">
        <v>254</v>
      </c>
      <c r="H16" s="45" t="s">
        <v>255</v>
      </c>
      <c r="I16" s="38">
        <v>10</v>
      </c>
    </row>
    <row r="17" s="265" customFormat="1" ht="32" customHeight="1" spans="1:9">
      <c r="A17" s="40"/>
      <c r="B17" s="94" t="s">
        <v>44</v>
      </c>
      <c r="C17" s="13" t="s">
        <v>50</v>
      </c>
      <c r="D17" s="13" t="s">
        <v>256</v>
      </c>
      <c r="E17" s="13"/>
      <c r="F17" s="13">
        <v>15</v>
      </c>
      <c r="G17" s="44" t="s">
        <v>257</v>
      </c>
      <c r="H17" s="32" t="s">
        <v>258</v>
      </c>
      <c r="I17" s="38">
        <v>15</v>
      </c>
    </row>
    <row r="18" s="265" customFormat="1" ht="32" customHeight="1" spans="1:9">
      <c r="A18" s="40"/>
      <c r="B18" s="95"/>
      <c r="C18" s="13" t="s">
        <v>78</v>
      </c>
      <c r="D18" s="13" t="s">
        <v>259</v>
      </c>
      <c r="E18" s="13"/>
      <c r="F18" s="13">
        <v>15</v>
      </c>
      <c r="G18" s="44" t="s">
        <v>260</v>
      </c>
      <c r="H18" s="32" t="s">
        <v>261</v>
      </c>
      <c r="I18" s="38">
        <v>15</v>
      </c>
    </row>
    <row r="19" s="265" customFormat="1" ht="32" customHeight="1" spans="1:9">
      <c r="A19" s="40"/>
      <c r="B19" s="94" t="s">
        <v>52</v>
      </c>
      <c r="C19" s="13" t="s">
        <v>53</v>
      </c>
      <c r="D19" s="13" t="s">
        <v>54</v>
      </c>
      <c r="E19" s="13"/>
      <c r="F19" s="13">
        <v>10</v>
      </c>
      <c r="G19" s="48" t="s">
        <v>37</v>
      </c>
      <c r="H19" s="65">
        <v>0.9</v>
      </c>
      <c r="I19" s="38">
        <v>10</v>
      </c>
    </row>
    <row r="20" s="265" customFormat="1" ht="32" customHeight="1" spans="1:9">
      <c r="A20" s="40"/>
      <c r="B20" s="55" t="s">
        <v>55</v>
      </c>
      <c r="C20" s="13" t="s">
        <v>56</v>
      </c>
      <c r="D20" s="13" t="s">
        <v>56</v>
      </c>
      <c r="E20" s="13"/>
      <c r="F20" s="13">
        <v>10</v>
      </c>
      <c r="G20" s="48" t="s">
        <v>86</v>
      </c>
      <c r="H20" s="126">
        <f>I7</f>
        <v>0.2259</v>
      </c>
      <c r="I20" s="13">
        <v>2</v>
      </c>
    </row>
    <row r="21" s="265" customFormat="1" ht="32" customHeight="1" spans="1:9">
      <c r="A21" s="54"/>
      <c r="B21" s="55" t="s">
        <v>57</v>
      </c>
      <c r="C21" s="16"/>
      <c r="D21" s="16"/>
      <c r="E21" s="16"/>
      <c r="F21" s="16"/>
      <c r="G21" s="16"/>
      <c r="H21" s="15"/>
      <c r="I21" s="13">
        <v>92</v>
      </c>
    </row>
    <row r="22" s="265" customFormat="1" ht="51.75" spans="1:9">
      <c r="A22" s="19" t="s">
        <v>58</v>
      </c>
      <c r="B22" s="56" t="s">
        <v>59</v>
      </c>
      <c r="C22" s="57"/>
      <c r="D22" s="57"/>
      <c r="E22" s="57"/>
      <c r="F22" s="57"/>
      <c r="G22" s="57"/>
      <c r="H22" s="57"/>
      <c r="I22" s="66"/>
    </row>
    <row r="23" s="265" customFormat="1" ht="17.25" spans="1:9">
      <c r="A23" s="8" t="s">
        <v>150</v>
      </c>
      <c r="B23" s="9"/>
      <c r="C23" s="10"/>
      <c r="D23" s="10"/>
      <c r="E23" s="10"/>
      <c r="F23" s="10"/>
      <c r="G23" s="10"/>
      <c r="H23" s="8" t="s">
        <v>151</v>
      </c>
      <c r="I23" s="10"/>
    </row>
    <row r="24" s="265" customFormat="1" ht="256" customHeight="1" spans="1:9">
      <c r="A24" s="119" t="s">
        <v>62</v>
      </c>
      <c r="B24" s="119"/>
      <c r="C24" s="269"/>
      <c r="D24" s="269"/>
      <c r="E24" s="269"/>
      <c r="F24" s="269"/>
      <c r="G24" s="269"/>
      <c r="H24" s="269"/>
      <c r="I24" s="269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75" right="0.75" top="1" bottom="1" header="0.5" footer="0.5"/>
  <pageSetup paperSize="9" scale="46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3" workbookViewId="0">
      <selection activeCell="F13" sqref="F13"/>
    </sheetView>
  </sheetViews>
  <sheetFormatPr defaultColWidth="8" defaultRowHeight="14.25"/>
  <cols>
    <col min="1" max="1" width="21.125" style="271" customWidth="1"/>
    <col min="2" max="2" width="17.75" style="271" customWidth="1"/>
    <col min="3" max="3" width="16.25" style="271" customWidth="1"/>
    <col min="4" max="4" width="17.125" style="271" customWidth="1"/>
    <col min="5" max="5" width="17.25" style="271" customWidth="1"/>
    <col min="6" max="6" width="15.75" style="271" customWidth="1"/>
    <col min="7" max="8" width="24.875" style="271" customWidth="1"/>
    <col min="9" max="9" width="20.25" style="271" customWidth="1"/>
    <col min="10" max="16384" width="8" style="271"/>
  </cols>
  <sheetData>
    <row r="1" s="271" customFormat="1" ht="25.5" spans="1:9">
      <c r="A1" s="97" t="s">
        <v>0</v>
      </c>
      <c r="B1" s="96"/>
      <c r="I1" s="270">
        <v>25</v>
      </c>
    </row>
    <row r="2" s="271" customFormat="1" ht="29.25" spans="1:9">
      <c r="A2" s="267" t="s">
        <v>1</v>
      </c>
      <c r="B2" s="98"/>
      <c r="C2" s="267"/>
      <c r="D2" s="267"/>
      <c r="E2" s="267"/>
      <c r="F2" s="267"/>
      <c r="G2" s="267"/>
      <c r="H2" s="267"/>
      <c r="I2" s="267"/>
    </row>
    <row r="3" s="271" customFormat="1" ht="17.25" spans="1:9">
      <c r="A3" s="268" t="s">
        <v>2</v>
      </c>
      <c r="B3" s="99"/>
      <c r="C3" s="268"/>
      <c r="D3" s="268"/>
      <c r="E3" s="268"/>
      <c r="F3" s="268"/>
      <c r="G3" s="268"/>
      <c r="H3" s="268"/>
      <c r="I3" s="268"/>
    </row>
    <row r="4" s="271" customFormat="1" ht="17.25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s="271" customFormat="1" ht="51.75" customHeight="1" spans="1:9">
      <c r="A5" s="11" t="s">
        <v>5</v>
      </c>
      <c r="B5" s="12" t="s">
        <v>6</v>
      </c>
      <c r="C5" s="51" t="s">
        <v>262</v>
      </c>
      <c r="D5" s="13"/>
      <c r="E5" s="14" t="s">
        <v>8</v>
      </c>
      <c r="F5" s="15"/>
      <c r="G5" s="14" t="s">
        <v>68</v>
      </c>
      <c r="H5" s="16"/>
      <c r="I5" s="15"/>
    </row>
    <row r="6" s="271" customFormat="1" ht="38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s="271" customFormat="1" ht="38" customHeight="1" spans="1:9">
      <c r="A7" s="18"/>
      <c r="B7" s="19" t="s">
        <v>15</v>
      </c>
      <c r="C7" s="69">
        <v>1903</v>
      </c>
      <c r="D7" s="21" t="s">
        <v>16</v>
      </c>
      <c r="E7" s="22">
        <v>1903</v>
      </c>
      <c r="F7" s="23"/>
      <c r="G7" s="24" t="s">
        <v>17</v>
      </c>
      <c r="H7" s="69">
        <v>144</v>
      </c>
      <c r="I7" s="63">
        <v>0.0757</v>
      </c>
    </row>
    <row r="8" s="271" customFormat="1" ht="38" customHeight="1" spans="1:9">
      <c r="A8" s="18"/>
      <c r="B8" s="26" t="s">
        <v>18</v>
      </c>
      <c r="C8" s="69">
        <v>1903</v>
      </c>
      <c r="D8" s="27" t="s">
        <v>18</v>
      </c>
      <c r="E8" s="22">
        <v>1903</v>
      </c>
      <c r="F8" s="23"/>
      <c r="G8" s="28" t="s">
        <v>18</v>
      </c>
      <c r="H8" s="69">
        <v>144</v>
      </c>
      <c r="I8" s="63"/>
    </row>
    <row r="9" s="271" customFormat="1" ht="38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s="271" customFormat="1" ht="38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s="271" customFormat="1" ht="69" customHeight="1" spans="1:9">
      <c r="A11" s="29"/>
      <c r="B11" s="30" t="s">
        <v>247</v>
      </c>
      <c r="C11" s="31"/>
      <c r="D11" s="32"/>
      <c r="E11" s="30" t="s">
        <v>263</v>
      </c>
      <c r="F11" s="110"/>
      <c r="G11" s="110"/>
      <c r="H11" s="49"/>
      <c r="I11" s="65">
        <v>1</v>
      </c>
    </row>
    <row r="12" s="271" customFormat="1" ht="48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s="271" customFormat="1" ht="48" customHeight="1" spans="1:9">
      <c r="A13" s="40"/>
      <c r="B13" s="94" t="s">
        <v>34</v>
      </c>
      <c r="C13" s="13" t="s">
        <v>35</v>
      </c>
      <c r="D13" s="13" t="s">
        <v>249</v>
      </c>
      <c r="E13" s="13"/>
      <c r="F13" s="51">
        <v>15</v>
      </c>
      <c r="G13" s="44" t="s">
        <v>264</v>
      </c>
      <c r="H13" s="45" t="s">
        <v>251</v>
      </c>
      <c r="I13" s="38">
        <v>15</v>
      </c>
    </row>
    <row r="14" s="271" customFormat="1" ht="48" customHeight="1" spans="1:9">
      <c r="A14" s="40"/>
      <c r="B14" s="95"/>
      <c r="C14" s="13" t="s">
        <v>38</v>
      </c>
      <c r="D14" s="13" t="s">
        <v>252</v>
      </c>
      <c r="E14" s="13"/>
      <c r="F14" s="13">
        <v>15</v>
      </c>
      <c r="G14" s="45">
        <v>1</v>
      </c>
      <c r="H14" s="45">
        <v>1</v>
      </c>
      <c r="I14" s="38">
        <v>15</v>
      </c>
    </row>
    <row r="15" s="271" customFormat="1" ht="48" customHeight="1" spans="1:9">
      <c r="A15" s="40"/>
      <c r="B15" s="95"/>
      <c r="C15" s="13" t="s">
        <v>40</v>
      </c>
      <c r="D15" s="13" t="s">
        <v>41</v>
      </c>
      <c r="E15" s="13"/>
      <c r="F15" s="13">
        <v>10</v>
      </c>
      <c r="G15" s="45">
        <v>1</v>
      </c>
      <c r="H15" s="45">
        <v>1</v>
      </c>
      <c r="I15" s="38">
        <v>10</v>
      </c>
    </row>
    <row r="16" s="271" customFormat="1" ht="48" customHeight="1" spans="1:9">
      <c r="A16" s="40"/>
      <c r="B16" s="95"/>
      <c r="C16" s="13" t="s">
        <v>42</v>
      </c>
      <c r="D16" s="13" t="s">
        <v>253</v>
      </c>
      <c r="E16" s="13"/>
      <c r="F16" s="13">
        <v>10</v>
      </c>
      <c r="G16" s="44" t="s">
        <v>254</v>
      </c>
      <c r="H16" s="45" t="s">
        <v>255</v>
      </c>
      <c r="I16" s="38">
        <v>10</v>
      </c>
    </row>
    <row r="17" s="271" customFormat="1" ht="48" customHeight="1" spans="1:9">
      <c r="A17" s="40"/>
      <c r="B17" s="94" t="s">
        <v>44</v>
      </c>
      <c r="C17" s="13" t="s">
        <v>50</v>
      </c>
      <c r="D17" s="13" t="s">
        <v>256</v>
      </c>
      <c r="E17" s="13"/>
      <c r="F17" s="13">
        <v>15</v>
      </c>
      <c r="G17" s="44" t="s">
        <v>265</v>
      </c>
      <c r="H17" s="32" t="s">
        <v>258</v>
      </c>
      <c r="I17" s="38">
        <v>15</v>
      </c>
    </row>
    <row r="18" s="271" customFormat="1" ht="48" customHeight="1" spans="1:9">
      <c r="A18" s="40"/>
      <c r="B18" s="95"/>
      <c r="C18" s="13" t="s">
        <v>78</v>
      </c>
      <c r="D18" s="13" t="s">
        <v>259</v>
      </c>
      <c r="E18" s="13"/>
      <c r="F18" s="13">
        <v>15</v>
      </c>
      <c r="G18" s="44" t="s">
        <v>260</v>
      </c>
      <c r="H18" s="32" t="s">
        <v>261</v>
      </c>
      <c r="I18" s="38">
        <v>15</v>
      </c>
    </row>
    <row r="19" s="271" customFormat="1" ht="48" customHeight="1" spans="1:9">
      <c r="A19" s="40"/>
      <c r="B19" s="94" t="s">
        <v>52</v>
      </c>
      <c r="C19" s="13" t="s">
        <v>53</v>
      </c>
      <c r="D19" s="13" t="s">
        <v>54</v>
      </c>
      <c r="E19" s="13"/>
      <c r="F19" s="13">
        <v>10</v>
      </c>
      <c r="G19" s="48" t="s">
        <v>37</v>
      </c>
      <c r="H19" s="65">
        <v>0.9</v>
      </c>
      <c r="I19" s="38">
        <v>10</v>
      </c>
    </row>
    <row r="20" s="271" customFormat="1" ht="48" customHeight="1" spans="1:9">
      <c r="A20" s="40"/>
      <c r="B20" s="55" t="s">
        <v>55</v>
      </c>
      <c r="C20" s="13" t="s">
        <v>56</v>
      </c>
      <c r="D20" s="13" t="s">
        <v>56</v>
      </c>
      <c r="E20" s="13"/>
      <c r="F20" s="13">
        <v>10</v>
      </c>
      <c r="G20" s="48" t="s">
        <v>86</v>
      </c>
      <c r="H20" s="126">
        <f>I7</f>
        <v>0.0757</v>
      </c>
      <c r="I20" s="13">
        <v>1</v>
      </c>
    </row>
    <row r="21" s="271" customFormat="1" ht="48" customHeight="1" spans="1:9">
      <c r="A21" s="54"/>
      <c r="B21" s="55" t="s">
        <v>57</v>
      </c>
      <c r="C21" s="16"/>
      <c r="D21" s="16"/>
      <c r="E21" s="16"/>
      <c r="F21" s="16"/>
      <c r="G21" s="16"/>
      <c r="H21" s="15"/>
      <c r="I21" s="13">
        <v>91</v>
      </c>
    </row>
    <row r="22" s="271" customFormat="1" ht="34.5" spans="1:9">
      <c r="A22" s="19" t="s">
        <v>266</v>
      </c>
      <c r="B22" s="56" t="s">
        <v>59</v>
      </c>
      <c r="C22" s="57"/>
      <c r="D22" s="57"/>
      <c r="E22" s="57"/>
      <c r="F22" s="57"/>
      <c r="G22" s="57"/>
      <c r="H22" s="57"/>
      <c r="I22" s="66"/>
    </row>
    <row r="23" s="271" customFormat="1" ht="17.25" spans="1:9">
      <c r="A23" s="8" t="s">
        <v>150</v>
      </c>
      <c r="B23" s="9"/>
      <c r="C23" s="10"/>
      <c r="D23" s="10"/>
      <c r="E23" s="10"/>
      <c r="F23" s="10"/>
      <c r="G23" s="10"/>
      <c r="H23" s="8" t="s">
        <v>151</v>
      </c>
      <c r="I23" s="10"/>
    </row>
    <row r="24" s="271" customFormat="1" ht="266" customHeight="1" spans="1:9">
      <c r="A24" s="119" t="s">
        <v>62</v>
      </c>
      <c r="B24" s="119"/>
      <c r="C24" s="269"/>
      <c r="D24" s="269"/>
      <c r="E24" s="269"/>
      <c r="F24" s="269"/>
      <c r="G24" s="269"/>
      <c r="H24" s="269"/>
      <c r="I24" s="269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75" right="0.75" top="1" bottom="1" header="0.5" footer="0.5"/>
  <pageSetup paperSize="9" scale="46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10" workbookViewId="0">
      <selection activeCell="A22" sqref="A22"/>
    </sheetView>
  </sheetViews>
  <sheetFormatPr defaultColWidth="8" defaultRowHeight="14.25"/>
  <cols>
    <col min="1" max="1" width="21.125" style="265" customWidth="1"/>
    <col min="2" max="2" width="17.75" style="265" customWidth="1"/>
    <col min="3" max="3" width="16.25" style="265" customWidth="1"/>
    <col min="4" max="4" width="17.125" style="265" customWidth="1"/>
    <col min="5" max="5" width="17.25" style="265" customWidth="1"/>
    <col min="6" max="6" width="15.75" style="265" customWidth="1"/>
    <col min="7" max="8" width="24.875" style="265" customWidth="1"/>
    <col min="9" max="9" width="20.25" style="265" customWidth="1"/>
    <col min="10" max="16384" width="8" style="265"/>
  </cols>
  <sheetData>
    <row r="1" s="265" customFormat="1" ht="25.5" spans="1:9">
      <c r="A1" s="97" t="s">
        <v>0</v>
      </c>
      <c r="B1" s="266"/>
      <c r="I1" s="270">
        <v>26</v>
      </c>
    </row>
    <row r="2" s="265" customFormat="1" ht="29.25" spans="1:9">
      <c r="A2" s="267" t="s">
        <v>1</v>
      </c>
      <c r="B2" s="98"/>
      <c r="C2" s="267"/>
      <c r="D2" s="267"/>
      <c r="E2" s="267"/>
      <c r="F2" s="267"/>
      <c r="G2" s="267"/>
      <c r="H2" s="267"/>
      <c r="I2" s="267"/>
    </row>
    <row r="3" s="265" customFormat="1" ht="17.25" spans="1:9">
      <c r="A3" s="268" t="s">
        <v>2</v>
      </c>
      <c r="B3" s="99"/>
      <c r="C3" s="268"/>
      <c r="D3" s="268"/>
      <c r="E3" s="268"/>
      <c r="F3" s="268"/>
      <c r="G3" s="268"/>
      <c r="H3" s="268"/>
      <c r="I3" s="268"/>
    </row>
    <row r="4" s="265" customFormat="1" ht="17.25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s="265" customFormat="1" ht="59" customHeight="1" spans="1:9">
      <c r="A5" s="11" t="s">
        <v>5</v>
      </c>
      <c r="B5" s="12" t="s">
        <v>6</v>
      </c>
      <c r="C5" s="51" t="s">
        <v>267</v>
      </c>
      <c r="D5" s="13"/>
      <c r="E5" s="14" t="s">
        <v>8</v>
      </c>
      <c r="F5" s="15"/>
      <c r="G5" s="14" t="s">
        <v>68</v>
      </c>
      <c r="H5" s="16"/>
      <c r="I5" s="15"/>
    </row>
    <row r="6" s="265" customFormat="1" ht="26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s="265" customFormat="1" ht="24" customHeight="1" spans="1:9">
      <c r="A7" s="18"/>
      <c r="B7" s="19" t="s">
        <v>15</v>
      </c>
      <c r="C7" s="69">
        <v>13318</v>
      </c>
      <c r="D7" s="21" t="s">
        <v>16</v>
      </c>
      <c r="E7" s="22">
        <v>13318</v>
      </c>
      <c r="F7" s="23"/>
      <c r="G7" s="24" t="s">
        <v>17</v>
      </c>
      <c r="H7" s="69">
        <v>9874.070072</v>
      </c>
      <c r="I7" s="63">
        <v>0.7414</v>
      </c>
    </row>
    <row r="8" s="265" customFormat="1" ht="24" customHeight="1" spans="1:9">
      <c r="A8" s="18"/>
      <c r="B8" s="26" t="s">
        <v>18</v>
      </c>
      <c r="C8" s="69">
        <v>13318</v>
      </c>
      <c r="D8" s="27" t="s">
        <v>18</v>
      </c>
      <c r="E8" s="22">
        <v>13318</v>
      </c>
      <c r="F8" s="23"/>
      <c r="G8" s="28" t="s">
        <v>18</v>
      </c>
      <c r="H8" s="69">
        <v>9874.070072</v>
      </c>
      <c r="I8" s="63"/>
    </row>
    <row r="9" s="265" customFormat="1" ht="24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s="265" customFormat="1" ht="24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s="265" customFormat="1" ht="60" customHeight="1" spans="1:9">
      <c r="A11" s="29"/>
      <c r="B11" s="30" t="s">
        <v>247</v>
      </c>
      <c r="C11" s="31"/>
      <c r="D11" s="32"/>
      <c r="E11" s="30" t="s">
        <v>268</v>
      </c>
      <c r="F11" s="110"/>
      <c r="G11" s="110"/>
      <c r="H11" s="49"/>
      <c r="I11" s="65">
        <v>1</v>
      </c>
    </row>
    <row r="12" s="265" customFormat="1" ht="17.25" spans="1:9">
      <c r="A12" s="36" t="s">
        <v>26</v>
      </c>
      <c r="B12" s="37" t="s">
        <v>27</v>
      </c>
      <c r="C12" s="17" t="s">
        <v>28</v>
      </c>
      <c r="D12" s="93" t="s">
        <v>29</v>
      </c>
      <c r="E12" s="39"/>
      <c r="F12" s="39" t="s">
        <v>30</v>
      </c>
      <c r="G12" s="38" t="s">
        <v>31</v>
      </c>
      <c r="H12" s="38" t="s">
        <v>32</v>
      </c>
      <c r="I12" s="38" t="s">
        <v>33</v>
      </c>
    </row>
    <row r="13" s="265" customFormat="1" ht="37" customHeight="1" spans="1:9">
      <c r="A13" s="40"/>
      <c r="B13" s="94" t="s">
        <v>34</v>
      </c>
      <c r="C13" s="13" t="s">
        <v>35</v>
      </c>
      <c r="D13" s="13" t="s">
        <v>249</v>
      </c>
      <c r="E13" s="13"/>
      <c r="F13" s="51">
        <v>15</v>
      </c>
      <c r="G13" s="44" t="s">
        <v>269</v>
      </c>
      <c r="H13" s="45" t="s">
        <v>251</v>
      </c>
      <c r="I13" s="38">
        <v>15</v>
      </c>
    </row>
    <row r="14" s="265" customFormat="1" ht="37" customHeight="1" spans="1:9">
      <c r="A14" s="40"/>
      <c r="B14" s="95"/>
      <c r="C14" s="13" t="s">
        <v>38</v>
      </c>
      <c r="D14" s="13" t="s">
        <v>252</v>
      </c>
      <c r="E14" s="13"/>
      <c r="F14" s="13">
        <v>15</v>
      </c>
      <c r="G14" s="45">
        <v>1</v>
      </c>
      <c r="H14" s="45">
        <v>1</v>
      </c>
      <c r="I14" s="38">
        <v>15</v>
      </c>
    </row>
    <row r="15" s="265" customFormat="1" ht="37" customHeight="1" spans="1:9">
      <c r="A15" s="40"/>
      <c r="B15" s="95"/>
      <c r="C15" s="13" t="s">
        <v>40</v>
      </c>
      <c r="D15" s="13" t="s">
        <v>41</v>
      </c>
      <c r="E15" s="13"/>
      <c r="F15" s="13">
        <v>10</v>
      </c>
      <c r="G15" s="45">
        <v>1</v>
      </c>
      <c r="H15" s="45">
        <v>1</v>
      </c>
      <c r="I15" s="38">
        <v>10</v>
      </c>
    </row>
    <row r="16" s="265" customFormat="1" ht="37" customHeight="1" spans="1:9">
      <c r="A16" s="40"/>
      <c r="B16" s="95"/>
      <c r="C16" s="13" t="s">
        <v>42</v>
      </c>
      <c r="D16" s="13" t="s">
        <v>253</v>
      </c>
      <c r="E16" s="13"/>
      <c r="F16" s="13">
        <v>10</v>
      </c>
      <c r="G16" s="44" t="s">
        <v>270</v>
      </c>
      <c r="H16" s="45" t="s">
        <v>255</v>
      </c>
      <c r="I16" s="38">
        <v>10</v>
      </c>
    </row>
    <row r="17" s="265" customFormat="1" ht="37" customHeight="1" spans="1:9">
      <c r="A17" s="40"/>
      <c r="B17" s="94" t="s">
        <v>44</v>
      </c>
      <c r="C17" s="13" t="s">
        <v>50</v>
      </c>
      <c r="D17" s="13" t="s">
        <v>256</v>
      </c>
      <c r="E17" s="13"/>
      <c r="F17" s="13">
        <v>15</v>
      </c>
      <c r="G17" s="44" t="s">
        <v>257</v>
      </c>
      <c r="H17" s="32" t="s">
        <v>258</v>
      </c>
      <c r="I17" s="38">
        <v>15</v>
      </c>
    </row>
    <row r="18" s="265" customFormat="1" ht="37" customHeight="1" spans="1:9">
      <c r="A18" s="40"/>
      <c r="B18" s="95"/>
      <c r="C18" s="13" t="s">
        <v>78</v>
      </c>
      <c r="D18" s="13" t="s">
        <v>259</v>
      </c>
      <c r="E18" s="13"/>
      <c r="F18" s="13">
        <v>15</v>
      </c>
      <c r="G18" s="44" t="s">
        <v>260</v>
      </c>
      <c r="H18" s="32" t="s">
        <v>261</v>
      </c>
      <c r="I18" s="38">
        <v>15</v>
      </c>
    </row>
    <row r="19" s="265" customFormat="1" ht="37" customHeight="1" spans="1:9">
      <c r="A19" s="40"/>
      <c r="B19" s="94" t="s">
        <v>52</v>
      </c>
      <c r="C19" s="13" t="s">
        <v>53</v>
      </c>
      <c r="D19" s="13" t="s">
        <v>54</v>
      </c>
      <c r="E19" s="13"/>
      <c r="F19" s="13">
        <v>10</v>
      </c>
      <c r="G19" s="48" t="s">
        <v>37</v>
      </c>
      <c r="H19" s="65">
        <v>0.9</v>
      </c>
      <c r="I19" s="38">
        <v>10</v>
      </c>
    </row>
    <row r="20" s="265" customFormat="1" ht="37" customHeight="1" spans="1:9">
      <c r="A20" s="40"/>
      <c r="B20" s="55" t="s">
        <v>55</v>
      </c>
      <c r="C20" s="13" t="s">
        <v>56</v>
      </c>
      <c r="D20" s="13" t="s">
        <v>56</v>
      </c>
      <c r="E20" s="13"/>
      <c r="F20" s="13">
        <v>10</v>
      </c>
      <c r="G20" s="48" t="s">
        <v>86</v>
      </c>
      <c r="H20" s="126">
        <f>I7</f>
        <v>0.7414</v>
      </c>
      <c r="I20" s="13">
        <v>7</v>
      </c>
    </row>
    <row r="21" s="265" customFormat="1" ht="27" customHeight="1" spans="1:9">
      <c r="A21" s="54"/>
      <c r="B21" s="55" t="s">
        <v>57</v>
      </c>
      <c r="C21" s="16"/>
      <c r="D21" s="16"/>
      <c r="E21" s="16"/>
      <c r="F21" s="16"/>
      <c r="G21" s="16"/>
      <c r="H21" s="15"/>
      <c r="I21" s="13">
        <v>97</v>
      </c>
    </row>
    <row r="22" s="265" customFormat="1" ht="51.75" spans="1:9">
      <c r="A22" s="19" t="s">
        <v>58</v>
      </c>
      <c r="B22" s="56" t="s">
        <v>59</v>
      </c>
      <c r="C22" s="57"/>
      <c r="D22" s="57"/>
      <c r="E22" s="57"/>
      <c r="F22" s="57"/>
      <c r="G22" s="57"/>
      <c r="H22" s="57"/>
      <c r="I22" s="66"/>
    </row>
    <row r="23" s="265" customFormat="1" ht="17.25" spans="1:9">
      <c r="A23" s="8" t="s">
        <v>150</v>
      </c>
      <c r="B23" s="9"/>
      <c r="C23" s="10"/>
      <c r="D23" s="10"/>
      <c r="E23" s="10"/>
      <c r="F23" s="10"/>
      <c r="G23" s="10"/>
      <c r="H23" s="8" t="s">
        <v>151</v>
      </c>
      <c r="I23" s="10"/>
    </row>
    <row r="24" s="265" customFormat="1" ht="354" customHeight="1" spans="1:9">
      <c r="A24" s="119" t="s">
        <v>62</v>
      </c>
      <c r="B24" s="119"/>
      <c r="C24" s="269"/>
      <c r="D24" s="269"/>
      <c r="E24" s="269"/>
      <c r="F24" s="269"/>
      <c r="G24" s="269"/>
      <c r="H24" s="269"/>
      <c r="I24" s="269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75" right="0.75" top="1" bottom="1" header="0.5" footer="0.5"/>
  <pageSetup paperSize="9" scale="46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B13" workbookViewId="0">
      <selection activeCell="F17" sqref="F17"/>
    </sheetView>
  </sheetViews>
  <sheetFormatPr defaultColWidth="8" defaultRowHeight="14.25"/>
  <cols>
    <col min="1" max="1" width="34.35" style="1" customWidth="1"/>
    <col min="2" max="2" width="31.525" style="2" customWidth="1"/>
    <col min="3" max="3" width="37.9333333333333" style="1" customWidth="1"/>
    <col min="4" max="4" width="25.0333333333333" style="1" customWidth="1"/>
    <col min="5" max="5" width="19.8" style="1" customWidth="1"/>
    <col min="6" max="6" width="21.6166666666667" style="1" customWidth="1"/>
    <col min="7" max="7" width="24.875" style="1" customWidth="1"/>
    <col min="8" max="8" width="27.9333333333333" style="1" customWidth="1"/>
    <col min="9" max="9" width="24.5833333333333" style="1" customWidth="1"/>
    <col min="10" max="16384" width="8" style="1"/>
  </cols>
  <sheetData>
    <row r="1" ht="30" customHeight="1" spans="1:9">
      <c r="A1" s="3" t="s">
        <v>0</v>
      </c>
      <c r="I1" s="62">
        <v>27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264" t="s">
        <v>271</v>
      </c>
      <c r="D5" s="84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75.382497</v>
      </c>
      <c r="D7" s="21" t="s">
        <v>16</v>
      </c>
      <c r="E7" s="22">
        <v>75.382497</v>
      </c>
      <c r="F7" s="23"/>
      <c r="G7" s="24" t="s">
        <v>17</v>
      </c>
      <c r="H7" s="24">
        <v>75.382497</v>
      </c>
      <c r="I7" s="76">
        <v>1</v>
      </c>
    </row>
    <row r="8" ht="24.75" customHeight="1" spans="1:9">
      <c r="A8" s="18"/>
      <c r="B8" s="26" t="s">
        <v>18</v>
      </c>
      <c r="C8" s="20">
        <v>75.382497</v>
      </c>
      <c r="D8" s="27" t="s">
        <v>18</v>
      </c>
      <c r="E8" s="22">
        <v>75.382497</v>
      </c>
      <c r="F8" s="23"/>
      <c r="G8" s="28" t="s">
        <v>18</v>
      </c>
      <c r="H8" s="25">
        <v>75.382497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91" t="s">
        <v>272</v>
      </c>
      <c r="C11" s="31"/>
      <c r="D11" s="32"/>
      <c r="E11" s="92" t="s">
        <v>272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17" t="s">
        <v>28</v>
      </c>
      <c r="D12" s="93" t="s">
        <v>29</v>
      </c>
      <c r="E12" s="39"/>
      <c r="F12" s="39" t="s">
        <v>30</v>
      </c>
      <c r="G12" s="17" t="s">
        <v>31</v>
      </c>
      <c r="H12" s="17" t="s">
        <v>32</v>
      </c>
      <c r="I12" s="17" t="s">
        <v>33</v>
      </c>
    </row>
    <row r="13" ht="54" customHeight="1" spans="1:9">
      <c r="A13" s="40"/>
      <c r="B13" s="94" t="s">
        <v>34</v>
      </c>
      <c r="C13" s="13" t="s">
        <v>35</v>
      </c>
      <c r="D13" s="14" t="s">
        <v>216</v>
      </c>
      <c r="E13" s="15"/>
      <c r="F13" s="13">
        <v>15</v>
      </c>
      <c r="G13" s="13" t="s">
        <v>273</v>
      </c>
      <c r="H13" s="13" t="s">
        <v>274</v>
      </c>
      <c r="I13" s="13">
        <v>15</v>
      </c>
    </row>
    <row r="14" ht="54" customHeight="1" spans="1:9">
      <c r="A14" s="40"/>
      <c r="B14" s="95"/>
      <c r="C14" s="13" t="s">
        <v>38</v>
      </c>
      <c r="D14" s="55" t="s">
        <v>275</v>
      </c>
      <c r="E14" s="15"/>
      <c r="F14" s="13">
        <v>15</v>
      </c>
      <c r="G14" s="52">
        <v>1</v>
      </c>
      <c r="H14" s="52">
        <v>1</v>
      </c>
      <c r="I14" s="13">
        <v>15</v>
      </c>
    </row>
    <row r="15" ht="54" customHeight="1" spans="1:9">
      <c r="A15" s="40"/>
      <c r="B15" s="95"/>
      <c r="C15" s="13" t="s">
        <v>40</v>
      </c>
      <c r="D15" s="14" t="s">
        <v>74</v>
      </c>
      <c r="E15" s="15"/>
      <c r="F15" s="13">
        <v>10</v>
      </c>
      <c r="G15" s="52" t="s">
        <v>86</v>
      </c>
      <c r="H15" s="52">
        <v>1</v>
      </c>
      <c r="I15" s="13">
        <v>10</v>
      </c>
    </row>
    <row r="16" ht="54" customHeight="1" spans="1:9">
      <c r="A16" s="40"/>
      <c r="B16" s="95"/>
      <c r="C16" s="13" t="s">
        <v>42</v>
      </c>
      <c r="D16" s="14" t="s">
        <v>276</v>
      </c>
      <c r="E16" s="15"/>
      <c r="F16" s="13">
        <v>10</v>
      </c>
      <c r="G16" s="13" t="s">
        <v>76</v>
      </c>
      <c r="H16" s="13" t="s">
        <v>77</v>
      </c>
      <c r="I16" s="13">
        <v>10</v>
      </c>
    </row>
    <row r="17" ht="54" customHeight="1" spans="1:9">
      <c r="A17" s="40"/>
      <c r="B17" s="94" t="s">
        <v>44</v>
      </c>
      <c r="C17" s="13" t="s">
        <v>78</v>
      </c>
      <c r="D17" s="14"/>
      <c r="E17" s="15"/>
      <c r="F17" s="13"/>
      <c r="G17" s="13"/>
      <c r="H17" s="13"/>
      <c r="I17" s="13"/>
    </row>
    <row r="18" ht="54" customHeight="1" spans="1:9">
      <c r="A18" s="40"/>
      <c r="B18" s="95"/>
      <c r="C18" s="13" t="s">
        <v>45</v>
      </c>
      <c r="D18" s="14"/>
      <c r="E18" s="15"/>
      <c r="F18" s="13"/>
      <c r="G18" s="13"/>
      <c r="H18" s="13"/>
      <c r="I18" s="13"/>
    </row>
    <row r="19" ht="54" customHeight="1" spans="1:9">
      <c r="A19" s="40"/>
      <c r="B19" s="95"/>
      <c r="C19" s="13" t="s">
        <v>47</v>
      </c>
      <c r="D19" s="14"/>
      <c r="E19" s="15"/>
      <c r="F19" s="13"/>
      <c r="G19" s="13"/>
      <c r="H19" s="13"/>
      <c r="I19" s="13"/>
    </row>
    <row r="20" ht="54" customHeight="1" spans="1:9">
      <c r="A20" s="40"/>
      <c r="B20" s="95"/>
      <c r="C20" s="13" t="s">
        <v>50</v>
      </c>
      <c r="D20" s="14" t="s">
        <v>82</v>
      </c>
      <c r="E20" s="15"/>
      <c r="F20" s="13">
        <v>30</v>
      </c>
      <c r="G20" s="13" t="s">
        <v>171</v>
      </c>
      <c r="H20" s="13" t="s">
        <v>171</v>
      </c>
      <c r="I20" s="13">
        <v>30</v>
      </c>
    </row>
    <row r="21" ht="54" customHeight="1" spans="1:9">
      <c r="A21" s="40"/>
      <c r="B21" s="94" t="s">
        <v>52</v>
      </c>
      <c r="C21" s="13" t="s">
        <v>53</v>
      </c>
      <c r="D21" s="14" t="s">
        <v>219</v>
      </c>
      <c r="E21" s="15"/>
      <c r="F21" s="13">
        <v>10</v>
      </c>
      <c r="G21" s="13" t="s">
        <v>86</v>
      </c>
      <c r="H21" s="52">
        <v>1</v>
      </c>
      <c r="I21" s="13">
        <v>10</v>
      </c>
    </row>
    <row r="22" ht="54" customHeight="1" spans="1:9">
      <c r="A22" s="40"/>
      <c r="B22" s="55" t="s">
        <v>55</v>
      </c>
      <c r="C22" s="13" t="s">
        <v>56</v>
      </c>
      <c r="D22" s="14" t="s">
        <v>56</v>
      </c>
      <c r="E22" s="15"/>
      <c r="F22" s="13">
        <v>10</v>
      </c>
      <c r="G22" s="13" t="s">
        <v>37</v>
      </c>
      <c r="H22" s="52">
        <v>1</v>
      </c>
      <c r="I22" s="13">
        <v>10</v>
      </c>
    </row>
    <row r="23" ht="54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54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87</v>
      </c>
      <c r="B25" s="9"/>
      <c r="C25" s="10"/>
      <c r="D25" s="10"/>
      <c r="E25" s="10"/>
      <c r="F25" s="10"/>
      <c r="G25" s="10"/>
      <c r="H25" s="8" t="s">
        <v>88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32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10" workbookViewId="0">
      <selection activeCell="L15" sqref="L15"/>
    </sheetView>
  </sheetViews>
  <sheetFormatPr defaultColWidth="8" defaultRowHeight="14.25"/>
  <cols>
    <col min="1" max="1" width="21.125" style="1" customWidth="1"/>
    <col min="2" max="2" width="17.75" style="1" customWidth="1"/>
    <col min="3" max="3" width="16.25" style="1" customWidth="1"/>
    <col min="4" max="4" width="17.125" style="1" customWidth="1"/>
    <col min="5" max="5" width="10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25.5" spans="1:9">
      <c r="A1" s="3" t="s">
        <v>0</v>
      </c>
      <c r="B1" s="2"/>
      <c r="I1" s="62">
        <v>28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17.25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17.25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1.75" customHeight="1" spans="1:9">
      <c r="A5" s="11" t="s">
        <v>5</v>
      </c>
      <c r="B5" s="12" t="s">
        <v>6</v>
      </c>
      <c r="C5" s="51" t="s">
        <v>277</v>
      </c>
      <c r="D5" s="13"/>
      <c r="E5" s="14" t="s">
        <v>8</v>
      </c>
      <c r="F5" s="15"/>
      <c r="G5" s="14" t="s">
        <v>68</v>
      </c>
      <c r="H5" s="16"/>
      <c r="I5" s="15"/>
    </row>
    <row r="6" ht="30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30" customHeight="1" spans="1:9">
      <c r="A7" s="18"/>
      <c r="B7" s="19" t="s">
        <v>15</v>
      </c>
      <c r="C7" s="69">
        <v>111.034595</v>
      </c>
      <c r="D7" s="21" t="s">
        <v>16</v>
      </c>
      <c r="E7" s="22">
        <v>111.034595</v>
      </c>
      <c r="F7" s="23"/>
      <c r="G7" s="24" t="s">
        <v>17</v>
      </c>
      <c r="H7" s="69">
        <v>111.034595</v>
      </c>
      <c r="I7" s="63">
        <v>1</v>
      </c>
    </row>
    <row r="8" ht="30" customHeight="1" spans="1:9">
      <c r="A8" s="18"/>
      <c r="B8" s="26" t="s">
        <v>18</v>
      </c>
      <c r="C8" s="69">
        <v>111.034595</v>
      </c>
      <c r="D8" s="27" t="s">
        <v>18</v>
      </c>
      <c r="E8" s="22">
        <v>111.034595</v>
      </c>
      <c r="F8" s="23"/>
      <c r="G8" s="28" t="s">
        <v>18</v>
      </c>
      <c r="H8" s="69">
        <v>111.034595</v>
      </c>
      <c r="I8" s="63"/>
    </row>
    <row r="9" ht="30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30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51" customHeight="1" spans="1:9">
      <c r="A11" s="29"/>
      <c r="B11" s="30" t="s">
        <v>278</v>
      </c>
      <c r="C11" s="31"/>
      <c r="D11" s="32"/>
      <c r="E11" s="30" t="s">
        <v>279</v>
      </c>
      <c r="F11" s="110"/>
      <c r="G11" s="110"/>
      <c r="H11" s="49"/>
      <c r="I11" s="65">
        <v>1</v>
      </c>
    </row>
    <row r="12" ht="17.25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3" customHeight="1" spans="1:9">
      <c r="A13" s="40"/>
      <c r="B13" s="41" t="s">
        <v>34</v>
      </c>
      <c r="C13" s="17" t="s">
        <v>35</v>
      </c>
      <c r="D13" s="67" t="s">
        <v>280</v>
      </c>
      <c r="E13" s="68"/>
      <c r="F13" s="69">
        <v>15</v>
      </c>
      <c r="G13" s="71" t="s">
        <v>281</v>
      </c>
      <c r="H13" s="45" t="s">
        <v>281</v>
      </c>
      <c r="I13" s="38">
        <v>15</v>
      </c>
    </row>
    <row r="14" ht="33" customHeight="1" spans="1:9">
      <c r="A14" s="40"/>
      <c r="B14" s="46"/>
      <c r="C14" s="17" t="s">
        <v>38</v>
      </c>
      <c r="D14" s="70" t="s">
        <v>282</v>
      </c>
      <c r="E14" s="50"/>
      <c r="F14" s="71">
        <v>15</v>
      </c>
      <c r="G14" s="135">
        <v>1</v>
      </c>
      <c r="H14" s="45">
        <v>1</v>
      </c>
      <c r="I14" s="38">
        <v>15</v>
      </c>
    </row>
    <row r="15" ht="33" customHeight="1" spans="1:9">
      <c r="A15" s="40"/>
      <c r="B15" s="46"/>
      <c r="C15" s="17" t="s">
        <v>40</v>
      </c>
      <c r="D15" s="70" t="s">
        <v>283</v>
      </c>
      <c r="E15" s="50"/>
      <c r="F15" s="71">
        <v>10</v>
      </c>
      <c r="G15" s="71" t="s">
        <v>284</v>
      </c>
      <c r="H15" s="262">
        <v>45585</v>
      </c>
      <c r="I15" s="38">
        <v>10</v>
      </c>
    </row>
    <row r="16" ht="33" customHeight="1" spans="1:9">
      <c r="A16" s="40"/>
      <c r="B16" s="46"/>
      <c r="C16" s="17" t="s">
        <v>42</v>
      </c>
      <c r="D16" s="67" t="s">
        <v>285</v>
      </c>
      <c r="E16" s="68"/>
      <c r="F16" s="71">
        <v>10</v>
      </c>
      <c r="G16" s="32" t="s">
        <v>286</v>
      </c>
      <c r="H16" s="32" t="s">
        <v>286</v>
      </c>
      <c r="I16" s="38">
        <v>10</v>
      </c>
    </row>
    <row r="17" ht="33" customHeight="1" spans="1:9">
      <c r="A17" s="40"/>
      <c r="B17" s="263" t="s">
        <v>44</v>
      </c>
      <c r="C17" s="17" t="s">
        <v>78</v>
      </c>
      <c r="D17" s="70" t="s">
        <v>287</v>
      </c>
      <c r="E17" s="50"/>
      <c r="F17" s="48">
        <v>10</v>
      </c>
      <c r="G17" s="71" t="s">
        <v>288</v>
      </c>
      <c r="H17" s="71" t="s">
        <v>288</v>
      </c>
      <c r="I17" s="48">
        <v>10</v>
      </c>
    </row>
    <row r="18" ht="33" customHeight="1" spans="1:9">
      <c r="A18" s="40"/>
      <c r="B18" s="263"/>
      <c r="C18" s="17" t="s">
        <v>45</v>
      </c>
      <c r="D18" s="67" t="s">
        <v>289</v>
      </c>
      <c r="E18" s="68"/>
      <c r="F18" s="48">
        <v>10</v>
      </c>
      <c r="G18" s="135" t="s">
        <v>145</v>
      </c>
      <c r="H18" s="150" t="s">
        <v>146</v>
      </c>
      <c r="I18" s="48">
        <v>10</v>
      </c>
    </row>
    <row r="19" ht="33" customHeight="1" spans="1:9">
      <c r="A19" s="40"/>
      <c r="B19" s="263"/>
      <c r="C19" s="17" t="s">
        <v>47</v>
      </c>
      <c r="D19" s="70" t="s">
        <v>290</v>
      </c>
      <c r="E19" s="50"/>
      <c r="F19" s="48">
        <v>5</v>
      </c>
      <c r="G19" s="71" t="s">
        <v>291</v>
      </c>
      <c r="H19" s="71" t="s">
        <v>291</v>
      </c>
      <c r="I19" s="48">
        <v>5</v>
      </c>
    </row>
    <row r="20" s="1" customFormat="1" ht="33" customHeight="1" spans="1:9">
      <c r="A20" s="40"/>
      <c r="B20" s="247"/>
      <c r="C20" s="17" t="s">
        <v>50</v>
      </c>
      <c r="D20" s="67" t="s">
        <v>292</v>
      </c>
      <c r="E20" s="68"/>
      <c r="F20" s="32">
        <v>5</v>
      </c>
      <c r="G20" s="32" t="s">
        <v>293</v>
      </c>
      <c r="H20" s="32" t="s">
        <v>293</v>
      </c>
      <c r="I20" s="32">
        <v>5</v>
      </c>
    </row>
    <row r="21" ht="33" customHeight="1" spans="1:9">
      <c r="A21" s="40"/>
      <c r="B21" s="41" t="s">
        <v>52</v>
      </c>
      <c r="C21" s="17" t="s">
        <v>53</v>
      </c>
      <c r="D21" s="70" t="s">
        <v>294</v>
      </c>
      <c r="E21" s="50"/>
      <c r="F21" s="32">
        <v>10</v>
      </c>
      <c r="G21" s="71" t="s">
        <v>86</v>
      </c>
      <c r="H21" s="65">
        <v>0.95</v>
      </c>
      <c r="I21" s="38">
        <v>10</v>
      </c>
    </row>
    <row r="22" ht="33" customHeight="1" spans="1:9">
      <c r="A22" s="40"/>
      <c r="B22" s="51" t="s">
        <v>55</v>
      </c>
      <c r="C22" s="13" t="s">
        <v>56</v>
      </c>
      <c r="D22" s="70" t="s">
        <v>56</v>
      </c>
      <c r="E22" s="50"/>
      <c r="F22" s="15">
        <v>10</v>
      </c>
      <c r="G22" s="71" t="s">
        <v>86</v>
      </c>
      <c r="H22" s="126">
        <v>1</v>
      </c>
      <c r="I22" s="13">
        <v>10</v>
      </c>
    </row>
    <row r="23" ht="17.25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f>SUM(I13:I22)</f>
        <v>100</v>
      </c>
    </row>
    <row r="24" ht="51.75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17.25" spans="1:9">
      <c r="A25" s="8" t="s">
        <v>150</v>
      </c>
      <c r="B25" s="9"/>
      <c r="C25" s="10"/>
      <c r="D25" s="10"/>
      <c r="E25" s="10"/>
      <c r="F25" s="10"/>
      <c r="G25" s="10"/>
      <c r="H25" s="8" t="s">
        <v>151</v>
      </c>
      <c r="I25" s="10"/>
    </row>
    <row r="26" ht="312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5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10" workbookViewId="0">
      <selection activeCell="B10" sqref="B10:D10"/>
    </sheetView>
  </sheetViews>
  <sheetFormatPr defaultColWidth="8" defaultRowHeight="14.25"/>
  <cols>
    <col min="1" max="1" width="21.125" style="1" customWidth="1"/>
    <col min="2" max="2" width="17.75" style="1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25.5" spans="1:9">
      <c r="A1" s="3" t="s">
        <v>0</v>
      </c>
      <c r="B1" s="2"/>
      <c r="I1" s="62">
        <v>29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17.25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17.25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1.75" customHeight="1" spans="1:9">
      <c r="A5" s="11" t="s">
        <v>5</v>
      </c>
      <c r="B5" s="12" t="s">
        <v>6</v>
      </c>
      <c r="C5" s="51" t="s">
        <v>295</v>
      </c>
      <c r="D5" s="13"/>
      <c r="E5" s="14" t="s">
        <v>8</v>
      </c>
      <c r="F5" s="15"/>
      <c r="G5" s="14" t="s">
        <v>68</v>
      </c>
      <c r="H5" s="16"/>
      <c r="I5" s="15"/>
    </row>
    <row r="6" ht="42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42" customHeight="1" spans="1:9">
      <c r="A7" s="18"/>
      <c r="B7" s="19" t="s">
        <v>15</v>
      </c>
      <c r="C7" s="69">
        <v>6557.224348</v>
      </c>
      <c r="D7" s="21" t="s">
        <v>16</v>
      </c>
      <c r="E7" s="22">
        <v>6557.224348</v>
      </c>
      <c r="F7" s="23"/>
      <c r="G7" s="24" t="s">
        <v>17</v>
      </c>
      <c r="H7" s="69">
        <v>4298.981479</v>
      </c>
      <c r="I7" s="63">
        <v>0.6556</v>
      </c>
    </row>
    <row r="8" ht="42" customHeight="1" spans="1:9">
      <c r="A8" s="18"/>
      <c r="B8" s="26" t="s">
        <v>18</v>
      </c>
      <c r="C8" s="69">
        <v>6557.224348</v>
      </c>
      <c r="D8" s="27" t="s">
        <v>18</v>
      </c>
      <c r="E8" s="22">
        <v>6557.224348</v>
      </c>
      <c r="F8" s="23"/>
      <c r="G8" s="28" t="s">
        <v>18</v>
      </c>
      <c r="H8" s="69">
        <v>4298.981479</v>
      </c>
      <c r="I8" s="63"/>
    </row>
    <row r="9" ht="42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42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51" customHeight="1" spans="1:9">
      <c r="A11" s="29"/>
      <c r="B11" s="30" t="s">
        <v>278</v>
      </c>
      <c r="C11" s="31"/>
      <c r="D11" s="32"/>
      <c r="E11" s="30" t="s">
        <v>296</v>
      </c>
      <c r="F11" s="110"/>
      <c r="G11" s="110"/>
      <c r="H11" s="49"/>
      <c r="I11" s="65">
        <v>1</v>
      </c>
    </row>
    <row r="12" ht="17.25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1" customHeight="1" spans="1:9">
      <c r="A13" s="40"/>
      <c r="B13" s="41" t="s">
        <v>34</v>
      </c>
      <c r="C13" s="17" t="s">
        <v>35</v>
      </c>
      <c r="D13" s="67" t="s">
        <v>297</v>
      </c>
      <c r="E13" s="68"/>
      <c r="F13" s="69">
        <v>15</v>
      </c>
      <c r="G13" s="71" t="s">
        <v>281</v>
      </c>
      <c r="H13" s="45" t="s">
        <v>281</v>
      </c>
      <c r="I13" s="38">
        <v>15</v>
      </c>
    </row>
    <row r="14" ht="41" customHeight="1" spans="1:9">
      <c r="A14" s="40"/>
      <c r="B14" s="46"/>
      <c r="C14" s="17" t="s">
        <v>38</v>
      </c>
      <c r="D14" s="70" t="s">
        <v>138</v>
      </c>
      <c r="E14" s="50"/>
      <c r="F14" s="71">
        <v>15</v>
      </c>
      <c r="G14" s="135">
        <v>1</v>
      </c>
      <c r="H14" s="45">
        <v>1</v>
      </c>
      <c r="I14" s="38">
        <v>15</v>
      </c>
    </row>
    <row r="15" ht="41" customHeight="1" spans="1:9">
      <c r="A15" s="40"/>
      <c r="B15" s="46"/>
      <c r="C15" s="17" t="s">
        <v>40</v>
      </c>
      <c r="D15" s="70" t="s">
        <v>298</v>
      </c>
      <c r="E15" s="50"/>
      <c r="F15" s="71">
        <v>10</v>
      </c>
      <c r="G15" s="71" t="s">
        <v>284</v>
      </c>
      <c r="H15" s="262">
        <v>45585</v>
      </c>
      <c r="I15" s="38">
        <v>10</v>
      </c>
    </row>
    <row r="16" ht="41" customHeight="1" spans="1:9">
      <c r="A16" s="40"/>
      <c r="B16" s="46"/>
      <c r="C16" s="17" t="s">
        <v>42</v>
      </c>
      <c r="D16" s="67" t="s">
        <v>285</v>
      </c>
      <c r="E16" s="68"/>
      <c r="F16" s="71">
        <v>10</v>
      </c>
      <c r="G16" s="32" t="s">
        <v>286</v>
      </c>
      <c r="H16" s="32" t="s">
        <v>286</v>
      </c>
      <c r="I16" s="38">
        <v>10</v>
      </c>
    </row>
    <row r="17" ht="41" customHeight="1" spans="1:9">
      <c r="A17" s="40"/>
      <c r="B17" s="263" t="s">
        <v>44</v>
      </c>
      <c r="C17" s="17" t="s">
        <v>78</v>
      </c>
      <c r="D17" s="70" t="s">
        <v>287</v>
      </c>
      <c r="E17" s="50"/>
      <c r="F17" s="48">
        <v>10</v>
      </c>
      <c r="G17" s="71" t="s">
        <v>288</v>
      </c>
      <c r="H17" s="71" t="s">
        <v>288</v>
      </c>
      <c r="I17" s="48">
        <v>10</v>
      </c>
    </row>
    <row r="18" ht="41" customHeight="1" spans="1:9">
      <c r="A18" s="40"/>
      <c r="B18" s="263"/>
      <c r="C18" s="17" t="s">
        <v>45</v>
      </c>
      <c r="D18" s="67" t="s">
        <v>299</v>
      </c>
      <c r="E18" s="68"/>
      <c r="F18" s="48">
        <v>10</v>
      </c>
      <c r="G18" s="135" t="s">
        <v>300</v>
      </c>
      <c r="H18" s="150" t="s">
        <v>146</v>
      </c>
      <c r="I18" s="48">
        <v>10</v>
      </c>
    </row>
    <row r="19" ht="41" customHeight="1" spans="1:9">
      <c r="A19" s="40"/>
      <c r="B19" s="263"/>
      <c r="C19" s="17" t="s">
        <v>47</v>
      </c>
      <c r="D19" s="70" t="s">
        <v>290</v>
      </c>
      <c r="E19" s="50"/>
      <c r="F19" s="48">
        <v>5</v>
      </c>
      <c r="G19" s="71" t="s">
        <v>291</v>
      </c>
      <c r="H19" s="71" t="s">
        <v>291</v>
      </c>
      <c r="I19" s="48">
        <v>5</v>
      </c>
    </row>
    <row r="20" ht="41" customHeight="1" spans="1:9">
      <c r="A20" s="40"/>
      <c r="B20" s="247"/>
      <c r="C20" s="17" t="s">
        <v>50</v>
      </c>
      <c r="D20" s="67" t="s">
        <v>292</v>
      </c>
      <c r="E20" s="68"/>
      <c r="F20" s="32">
        <v>5</v>
      </c>
      <c r="G20" s="32" t="s">
        <v>293</v>
      </c>
      <c r="H20" s="32" t="s">
        <v>293</v>
      </c>
      <c r="I20" s="32">
        <v>5</v>
      </c>
    </row>
    <row r="21" ht="41" customHeight="1" spans="1:9">
      <c r="A21" s="40"/>
      <c r="B21" s="41" t="s">
        <v>52</v>
      </c>
      <c r="C21" s="17" t="s">
        <v>53</v>
      </c>
      <c r="D21" s="70" t="s">
        <v>54</v>
      </c>
      <c r="E21" s="50"/>
      <c r="F21" s="32">
        <v>10</v>
      </c>
      <c r="G21" s="71" t="s">
        <v>86</v>
      </c>
      <c r="H21" s="65">
        <v>0.95</v>
      </c>
      <c r="I21" s="38">
        <v>10</v>
      </c>
    </row>
    <row r="22" s="1" customFormat="1" ht="41" customHeight="1" spans="1:9">
      <c r="A22" s="40"/>
      <c r="B22" s="51" t="s">
        <v>55</v>
      </c>
      <c r="C22" s="13" t="s">
        <v>56</v>
      </c>
      <c r="D22" s="70" t="s">
        <v>56</v>
      </c>
      <c r="E22" s="50"/>
      <c r="F22" s="15">
        <v>10</v>
      </c>
      <c r="G22" s="71" t="s">
        <v>86</v>
      </c>
      <c r="H22" s="126">
        <v>0.6556</v>
      </c>
      <c r="I22" s="13">
        <v>6</v>
      </c>
    </row>
    <row r="23" ht="17.25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f>SUM(I13:I22)</f>
        <v>96</v>
      </c>
    </row>
    <row r="24" ht="64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30" customHeight="1" spans="1:9">
      <c r="A25" s="8" t="s">
        <v>150</v>
      </c>
      <c r="B25" s="9"/>
      <c r="C25" s="10"/>
      <c r="D25" s="10"/>
      <c r="E25" s="10"/>
      <c r="F25" s="10"/>
      <c r="G25" s="10"/>
      <c r="H25" s="8" t="s">
        <v>151</v>
      </c>
      <c r="I25" s="10"/>
    </row>
    <row r="26" ht="380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7" workbookViewId="0">
      <selection activeCell="N21" sqref="N21"/>
    </sheetView>
  </sheetViews>
  <sheetFormatPr defaultColWidth="8" defaultRowHeight="14.25"/>
  <cols>
    <col min="1" max="1" width="21.125" style="96" customWidth="1"/>
    <col min="2" max="2" width="17.75" style="96" customWidth="1"/>
    <col min="3" max="3" width="16.25" style="96" customWidth="1"/>
    <col min="4" max="4" width="17.125" style="96" customWidth="1"/>
    <col min="5" max="5" width="17.25" style="96" customWidth="1"/>
    <col min="6" max="6" width="15.75" style="96" customWidth="1"/>
    <col min="7" max="8" width="24.875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30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6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72" customHeight="1" spans="1:9">
      <c r="A5" s="101" t="s">
        <v>5</v>
      </c>
      <c r="B5" s="12" t="s">
        <v>6</v>
      </c>
      <c r="C5" s="51" t="s">
        <v>301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9.838906</v>
      </c>
      <c r="D7" s="19" t="s">
        <v>16</v>
      </c>
      <c r="E7" s="102">
        <v>9.838906</v>
      </c>
      <c r="F7" s="103"/>
      <c r="G7" s="104" t="s">
        <v>17</v>
      </c>
      <c r="H7" s="105">
        <v>9.838906</v>
      </c>
      <c r="I7" s="63">
        <v>1</v>
      </c>
    </row>
    <row r="8" s="96" customFormat="1" ht="24.75" customHeight="1" spans="1:9">
      <c r="A8" s="46"/>
      <c r="B8" s="26" t="s">
        <v>18</v>
      </c>
      <c r="C8" s="106">
        <v>9.838906</v>
      </c>
      <c r="D8" s="26" t="s">
        <v>18</v>
      </c>
      <c r="E8" s="102">
        <v>9.838906</v>
      </c>
      <c r="F8" s="103"/>
      <c r="G8" s="107" t="s">
        <v>18</v>
      </c>
      <c r="H8" s="105">
        <v>9.838906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24.75" customHeight="1" spans="1:9">
      <c r="A11" s="108"/>
      <c r="B11" s="30" t="s">
        <v>302</v>
      </c>
      <c r="C11" s="141"/>
      <c r="D11" s="82"/>
      <c r="E11" s="94" t="s">
        <v>303</v>
      </c>
      <c r="F11" s="141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0" t="s">
        <v>27</v>
      </c>
      <c r="C12" s="51" t="s">
        <v>28</v>
      </c>
      <c r="D12" s="51" t="s">
        <v>29</v>
      </c>
      <c r="E12" s="51"/>
      <c r="F12" s="51" t="s">
        <v>30</v>
      </c>
      <c r="G12" s="82" t="s">
        <v>31</v>
      </c>
      <c r="H12" s="41" t="s">
        <v>32</v>
      </c>
      <c r="I12" s="41" t="s">
        <v>33</v>
      </c>
    </row>
    <row r="13" s="140" customFormat="1" ht="41" customHeight="1" spans="1:9">
      <c r="A13" s="142"/>
      <c r="B13" s="143" t="s">
        <v>34</v>
      </c>
      <c r="C13" s="109" t="s">
        <v>35</v>
      </c>
      <c r="D13" s="144" t="s">
        <v>91</v>
      </c>
      <c r="E13" s="259"/>
      <c r="F13" s="51">
        <v>15</v>
      </c>
      <c r="G13" s="149" t="s">
        <v>37</v>
      </c>
      <c r="H13" s="147">
        <v>1</v>
      </c>
      <c r="I13" s="51">
        <v>15</v>
      </c>
    </row>
    <row r="14" s="140" customFormat="1" ht="41" customHeight="1" spans="1:9">
      <c r="A14" s="142"/>
      <c r="B14" s="148"/>
      <c r="C14" s="109" t="s">
        <v>40</v>
      </c>
      <c r="D14" s="144" t="s">
        <v>121</v>
      </c>
      <c r="E14" s="259"/>
      <c r="F14" s="51">
        <v>15</v>
      </c>
      <c r="G14" s="260" t="s">
        <v>37</v>
      </c>
      <c r="H14" s="117">
        <v>1</v>
      </c>
      <c r="I14" s="51">
        <v>15</v>
      </c>
    </row>
    <row r="15" s="140" customFormat="1" ht="41" customHeight="1" spans="1:9">
      <c r="A15" s="142"/>
      <c r="B15" s="148"/>
      <c r="C15" s="109" t="s">
        <v>38</v>
      </c>
      <c r="D15" s="144" t="s">
        <v>304</v>
      </c>
      <c r="E15" s="259"/>
      <c r="F15" s="51">
        <v>10</v>
      </c>
      <c r="G15" s="149" t="s">
        <v>37</v>
      </c>
      <c r="H15" s="147">
        <v>1</v>
      </c>
      <c r="I15" s="51">
        <v>10</v>
      </c>
    </row>
    <row r="16" s="140" customFormat="1" ht="41" customHeight="1" spans="1:9">
      <c r="A16" s="142"/>
      <c r="B16" s="148"/>
      <c r="C16" s="109" t="s">
        <v>42</v>
      </c>
      <c r="D16" s="144" t="s">
        <v>305</v>
      </c>
      <c r="E16" s="259"/>
      <c r="F16" s="51">
        <v>10</v>
      </c>
      <c r="G16" s="260" t="s">
        <v>37</v>
      </c>
      <c r="H16" s="117">
        <v>1</v>
      </c>
      <c r="I16" s="51">
        <v>10</v>
      </c>
    </row>
    <row r="17" s="140" customFormat="1" ht="41" customHeight="1" spans="1:9">
      <c r="A17" s="142"/>
      <c r="B17" s="143" t="s">
        <v>44</v>
      </c>
      <c r="C17" s="109" t="s">
        <v>78</v>
      </c>
      <c r="D17" s="261"/>
      <c r="E17" s="261"/>
      <c r="F17" s="51"/>
      <c r="G17" s="149"/>
      <c r="H17" s="147"/>
      <c r="I17" s="51"/>
    </row>
    <row r="18" s="140" customFormat="1" ht="41" customHeight="1" spans="1:9">
      <c r="A18" s="142"/>
      <c r="B18" s="148"/>
      <c r="C18" s="109" t="s">
        <v>45</v>
      </c>
      <c r="D18" s="144" t="s">
        <v>306</v>
      </c>
      <c r="E18" s="259"/>
      <c r="F18" s="51">
        <v>15</v>
      </c>
      <c r="G18" s="149" t="s">
        <v>307</v>
      </c>
      <c r="H18" s="147" t="s">
        <v>307</v>
      </c>
      <c r="I18" s="51">
        <v>15</v>
      </c>
    </row>
    <row r="19" s="140" customFormat="1" ht="41" customHeight="1" spans="1:9">
      <c r="A19" s="142"/>
      <c r="B19" s="148"/>
      <c r="C19" s="109" t="s">
        <v>47</v>
      </c>
      <c r="D19" s="144" t="s">
        <v>308</v>
      </c>
      <c r="E19" s="259"/>
      <c r="F19" s="51">
        <v>15</v>
      </c>
      <c r="G19" s="260" t="s">
        <v>37</v>
      </c>
      <c r="H19" s="117">
        <v>1</v>
      </c>
      <c r="I19" s="51">
        <v>15</v>
      </c>
    </row>
    <row r="20" s="140" customFormat="1" ht="41" customHeight="1" spans="1:9">
      <c r="A20" s="142"/>
      <c r="B20" s="148"/>
      <c r="C20" s="109" t="s">
        <v>50</v>
      </c>
      <c r="D20" s="259"/>
      <c r="E20" s="259"/>
      <c r="F20" s="51"/>
      <c r="G20" s="124"/>
      <c r="H20" s="109"/>
      <c r="I20" s="51"/>
    </row>
    <row r="21" s="140" customFormat="1" ht="41" customHeight="1" spans="1:9">
      <c r="A21" s="142"/>
      <c r="B21" s="143" t="s">
        <v>52</v>
      </c>
      <c r="C21" s="109" t="s">
        <v>53</v>
      </c>
      <c r="D21" s="144" t="s">
        <v>54</v>
      </c>
      <c r="E21" s="259"/>
      <c r="F21" s="51">
        <v>10</v>
      </c>
      <c r="G21" s="149" t="s">
        <v>37</v>
      </c>
      <c r="H21" s="147">
        <v>1</v>
      </c>
      <c r="I21" s="51">
        <v>10</v>
      </c>
    </row>
    <row r="22" s="140" customFormat="1" ht="41" customHeight="1" spans="1:9">
      <c r="A22" s="142"/>
      <c r="B22" s="123" t="s">
        <v>55</v>
      </c>
      <c r="C22" s="109" t="s">
        <v>56</v>
      </c>
      <c r="D22" s="109" t="s">
        <v>56</v>
      </c>
      <c r="E22" s="109"/>
      <c r="F22" s="51">
        <v>10</v>
      </c>
      <c r="G22" s="149" t="s">
        <v>37</v>
      </c>
      <c r="H22" s="147">
        <v>1</v>
      </c>
      <c r="I22" s="78">
        <v>10</v>
      </c>
    </row>
    <row r="23" s="96" customFormat="1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ht="43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ht="40" customHeight="1" spans="1:9">
      <c r="A25" s="100" t="s">
        <v>114</v>
      </c>
      <c r="B25" s="9" t="s">
        <v>187</v>
      </c>
      <c r="C25" s="9"/>
      <c r="D25" s="9"/>
      <c r="E25" s="9"/>
      <c r="F25" s="9"/>
      <c r="G25" s="9"/>
      <c r="H25" s="100" t="s">
        <v>116</v>
      </c>
      <c r="I25" s="9">
        <v>5098012</v>
      </c>
    </row>
    <row r="26" s="96" customFormat="1" ht="288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8" workbookViewId="0">
      <selection activeCell="H22" sqref="H22"/>
    </sheetView>
  </sheetViews>
  <sheetFormatPr defaultColWidth="8" defaultRowHeight="14.25"/>
  <cols>
    <col min="1" max="1" width="16.625" style="96" customWidth="1"/>
    <col min="2" max="2" width="17.75" style="96" customWidth="1"/>
    <col min="3" max="3" width="16.25" style="96" customWidth="1"/>
    <col min="4" max="4" width="17.125" style="96" customWidth="1"/>
    <col min="5" max="5" width="14.875" style="96" customWidth="1"/>
    <col min="6" max="6" width="13.75" style="96" customWidth="1"/>
    <col min="7" max="7" width="18.375" style="96" customWidth="1"/>
    <col min="8" max="8" width="20.375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31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0.75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42" customHeight="1" spans="1:9">
      <c r="A5" s="101" t="s">
        <v>5</v>
      </c>
      <c r="B5" s="12" t="s">
        <v>6</v>
      </c>
      <c r="C5" s="51" t="s">
        <v>309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30.55</v>
      </c>
      <c r="D7" s="19" t="s">
        <v>16</v>
      </c>
      <c r="E7" s="102">
        <f>C7</f>
        <v>30.55</v>
      </c>
      <c r="F7" s="103"/>
      <c r="G7" s="104" t="s">
        <v>17</v>
      </c>
      <c r="H7" s="105">
        <f>E7</f>
        <v>30.55</v>
      </c>
      <c r="I7" s="63">
        <v>1</v>
      </c>
    </row>
    <row r="8" s="96" customFormat="1" ht="24.75" customHeight="1" spans="1:9">
      <c r="A8" s="46"/>
      <c r="B8" s="26" t="s">
        <v>18</v>
      </c>
      <c r="C8" s="106">
        <f>C7</f>
        <v>30.55</v>
      </c>
      <c r="D8" s="26" t="s">
        <v>18</v>
      </c>
      <c r="E8" s="102">
        <f>C8</f>
        <v>30.55</v>
      </c>
      <c r="F8" s="103"/>
      <c r="G8" s="107" t="s">
        <v>18</v>
      </c>
      <c r="H8" s="105">
        <f>E8</f>
        <v>30.55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47" customHeight="1" spans="1:9">
      <c r="A11" s="108"/>
      <c r="B11" s="30" t="s">
        <v>310</v>
      </c>
      <c r="C11" s="110"/>
      <c r="D11" s="49"/>
      <c r="E11" s="30" t="s">
        <v>310</v>
      </c>
      <c r="F11" s="110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7" t="s">
        <v>27</v>
      </c>
      <c r="C12" s="37" t="s">
        <v>28</v>
      </c>
      <c r="D12" s="30" t="s">
        <v>29</v>
      </c>
      <c r="E12" s="49"/>
      <c r="F12" s="82" t="s">
        <v>30</v>
      </c>
      <c r="G12" s="37" t="s">
        <v>31</v>
      </c>
      <c r="H12" s="37" t="s">
        <v>32</v>
      </c>
      <c r="I12" s="37" t="s">
        <v>33</v>
      </c>
    </row>
    <row r="13" s="96" customFormat="1" ht="30" customHeight="1" spans="1:9">
      <c r="A13" s="40"/>
      <c r="B13" s="41" t="s">
        <v>34</v>
      </c>
      <c r="C13" s="41" t="s">
        <v>35</v>
      </c>
      <c r="D13" s="67" t="s">
        <v>36</v>
      </c>
      <c r="E13" s="68"/>
      <c r="F13" s="69">
        <v>15</v>
      </c>
      <c r="G13" s="257" t="s">
        <v>37</v>
      </c>
      <c r="H13" s="113" t="s">
        <v>105</v>
      </c>
      <c r="I13" s="69">
        <v>15</v>
      </c>
    </row>
    <row r="14" s="96" customFormat="1" ht="26.25" customHeight="1" spans="1:9">
      <c r="A14" s="40"/>
      <c r="B14" s="46"/>
      <c r="C14" s="41" t="s">
        <v>38</v>
      </c>
      <c r="D14" s="67" t="s">
        <v>39</v>
      </c>
      <c r="E14" s="68"/>
      <c r="F14" s="69">
        <v>15</v>
      </c>
      <c r="G14" s="257" t="s">
        <v>37</v>
      </c>
      <c r="H14" s="258">
        <v>1</v>
      </c>
      <c r="I14" s="69">
        <v>15</v>
      </c>
    </row>
    <row r="15" s="96" customFormat="1" ht="26.25" customHeight="1" spans="1:9">
      <c r="A15" s="40"/>
      <c r="B15" s="46"/>
      <c r="C15" s="41" t="s">
        <v>40</v>
      </c>
      <c r="D15" s="67" t="s">
        <v>41</v>
      </c>
      <c r="E15" s="68"/>
      <c r="F15" s="69">
        <v>10</v>
      </c>
      <c r="G15" s="257" t="s">
        <v>37</v>
      </c>
      <c r="H15" s="258">
        <v>1</v>
      </c>
      <c r="I15" s="69">
        <v>10</v>
      </c>
    </row>
    <row r="16" s="96" customFormat="1" ht="32" customHeight="1" spans="1:9">
      <c r="A16" s="40"/>
      <c r="B16" s="46"/>
      <c r="C16" s="41" t="s">
        <v>42</v>
      </c>
      <c r="D16" s="67" t="s">
        <v>43</v>
      </c>
      <c r="E16" s="68"/>
      <c r="F16" s="69">
        <v>10</v>
      </c>
      <c r="G16" s="257" t="s">
        <v>37</v>
      </c>
      <c r="H16" s="258">
        <v>1</v>
      </c>
      <c r="I16" s="69">
        <v>10</v>
      </c>
    </row>
    <row r="17" s="96" customFormat="1" ht="29" customHeight="1" spans="1:9">
      <c r="A17" s="40"/>
      <c r="B17" s="41" t="s">
        <v>44</v>
      </c>
      <c r="C17" s="41" t="s">
        <v>78</v>
      </c>
      <c r="D17" s="67"/>
      <c r="E17" s="68"/>
      <c r="F17" s="49"/>
      <c r="G17" s="37"/>
      <c r="H17" s="106"/>
      <c r="I17" s="37"/>
    </row>
    <row r="18" s="96" customFormat="1" ht="26.25" customHeight="1" spans="1:9">
      <c r="A18" s="40"/>
      <c r="B18" s="46"/>
      <c r="C18" s="41" t="s">
        <v>45</v>
      </c>
      <c r="D18" s="67"/>
      <c r="E18" s="68"/>
      <c r="F18" s="49"/>
      <c r="G18" s="106"/>
      <c r="H18" s="106"/>
      <c r="I18" s="37"/>
    </row>
    <row r="19" s="96" customFormat="1" ht="26.25" customHeight="1" spans="1:9">
      <c r="A19" s="40"/>
      <c r="B19" s="46"/>
      <c r="C19" s="41" t="s">
        <v>47</v>
      </c>
      <c r="D19" s="67"/>
      <c r="E19" s="68"/>
      <c r="F19" s="49"/>
      <c r="G19" s="106"/>
      <c r="H19" s="106"/>
      <c r="I19" s="37"/>
    </row>
    <row r="20" s="96" customFormat="1" ht="26.25" customHeight="1" spans="1:9">
      <c r="A20" s="40"/>
      <c r="B20" s="46"/>
      <c r="C20" s="41" t="s">
        <v>50</v>
      </c>
      <c r="D20" s="67" t="s">
        <v>223</v>
      </c>
      <c r="E20" s="68"/>
      <c r="F20" s="49">
        <v>30</v>
      </c>
      <c r="G20" s="106" t="s">
        <v>224</v>
      </c>
      <c r="H20" s="106" t="s">
        <v>224</v>
      </c>
      <c r="I20" s="37">
        <v>30</v>
      </c>
    </row>
    <row r="21" s="96" customFormat="1" ht="26.25" customHeight="1" spans="1:9">
      <c r="A21" s="40"/>
      <c r="B21" s="41" t="s">
        <v>52</v>
      </c>
      <c r="C21" s="41" t="s">
        <v>53</v>
      </c>
      <c r="D21" s="67" t="s">
        <v>112</v>
      </c>
      <c r="E21" s="68"/>
      <c r="F21" s="49">
        <v>10</v>
      </c>
      <c r="G21" s="106" t="s">
        <v>37</v>
      </c>
      <c r="H21" s="251">
        <v>0.9</v>
      </c>
      <c r="I21" s="37">
        <v>10</v>
      </c>
    </row>
    <row r="22" s="96" customFormat="1" ht="27" customHeight="1" spans="1:9">
      <c r="A22" s="40"/>
      <c r="B22" s="51" t="s">
        <v>55</v>
      </c>
      <c r="C22" s="51" t="s">
        <v>56</v>
      </c>
      <c r="D22" s="55" t="s">
        <v>56</v>
      </c>
      <c r="E22" s="84"/>
      <c r="F22" s="84">
        <v>10</v>
      </c>
      <c r="G22" s="116" t="s">
        <v>37</v>
      </c>
      <c r="H22" s="117">
        <v>1</v>
      </c>
      <c r="I22" s="51">
        <v>10</v>
      </c>
    </row>
    <row r="23" s="96" customFormat="1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ht="46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ht="40" customHeight="1" spans="1:9">
      <c r="A25" s="100" t="s">
        <v>114</v>
      </c>
      <c r="B25" s="9" t="s">
        <v>115</v>
      </c>
      <c r="C25" s="9"/>
      <c r="D25" s="9"/>
      <c r="E25" s="9"/>
      <c r="F25" s="9"/>
      <c r="G25" s="9"/>
      <c r="H25" s="100" t="s">
        <v>116</v>
      </c>
      <c r="I25" s="9">
        <v>5098050</v>
      </c>
    </row>
    <row r="26" s="96" customFormat="1" ht="288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2" workbookViewId="0">
      <selection activeCell="L19" sqref="L19"/>
    </sheetView>
  </sheetViews>
  <sheetFormatPr defaultColWidth="8" defaultRowHeight="14.25"/>
  <cols>
    <col min="1" max="1" width="22.25" style="1" customWidth="1"/>
    <col min="2" max="2" width="24" style="1" customWidth="1"/>
    <col min="3" max="3" width="21.875" style="1" customWidth="1"/>
    <col min="4" max="4" width="21.375" style="1" customWidth="1"/>
    <col min="5" max="5" width="7" style="1" customWidth="1"/>
    <col min="6" max="6" width="12.625" style="1" customWidth="1"/>
    <col min="7" max="7" width="18.875" style="1" customWidth="1"/>
    <col min="8" max="8" width="17.125" style="1" customWidth="1"/>
    <col min="9" max="9" width="16.75" style="1" customWidth="1"/>
    <col min="10" max="16384" width="8" style="1"/>
  </cols>
  <sheetData>
    <row r="1" ht="25.5" spans="1:9">
      <c r="A1" s="3" t="s">
        <v>0</v>
      </c>
      <c r="B1" s="2"/>
      <c r="I1" s="62">
        <v>32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4.75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24.75" customHeight="1" spans="1:9">
      <c r="A4" s="8" t="s">
        <v>311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312</v>
      </c>
      <c r="D5" s="13"/>
      <c r="E5" s="14" t="s">
        <v>8</v>
      </c>
      <c r="F5" s="15"/>
      <c r="G5" s="14" t="s">
        <v>313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0">
        <v>19.27</v>
      </c>
      <c r="D7" s="21" t="s">
        <v>16</v>
      </c>
      <c r="E7" s="22">
        <v>19.27</v>
      </c>
      <c r="F7" s="23"/>
      <c r="G7" s="24" t="s">
        <v>17</v>
      </c>
      <c r="H7" s="20">
        <v>19.27</v>
      </c>
      <c r="I7" s="76">
        <v>1</v>
      </c>
    </row>
    <row r="8" ht="24.75" customHeight="1" spans="1:9">
      <c r="A8" s="18"/>
      <c r="B8" s="26" t="s">
        <v>18</v>
      </c>
      <c r="C8" s="20">
        <v>19.27</v>
      </c>
      <c r="D8" s="27" t="s">
        <v>18</v>
      </c>
      <c r="E8" s="22">
        <v>19.27</v>
      </c>
      <c r="F8" s="23"/>
      <c r="G8" s="28" t="s">
        <v>18</v>
      </c>
      <c r="H8" s="25">
        <v>19.27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314</v>
      </c>
      <c r="C11" s="31"/>
      <c r="D11" s="32"/>
      <c r="E11" s="30" t="s">
        <v>314</v>
      </c>
      <c r="F11" s="31"/>
      <c r="G11" s="31"/>
      <c r="H11" s="32"/>
      <c r="I11" s="65">
        <f>H8/C8*100%</f>
        <v>1</v>
      </c>
    </row>
    <row r="12" ht="24.75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24.75" customHeight="1" spans="1:9">
      <c r="A13" s="40"/>
      <c r="B13" s="41" t="s">
        <v>34</v>
      </c>
      <c r="C13" s="38" t="s">
        <v>35</v>
      </c>
      <c r="D13" s="35" t="s">
        <v>36</v>
      </c>
      <c r="E13" s="32"/>
      <c r="F13" s="69">
        <v>15</v>
      </c>
      <c r="G13" s="38" t="s">
        <v>37</v>
      </c>
      <c r="H13" s="45">
        <v>1</v>
      </c>
      <c r="I13" s="38">
        <v>15</v>
      </c>
    </row>
    <row r="14" ht="24.75" customHeight="1" spans="1:9">
      <c r="A14" s="40"/>
      <c r="B14" s="46"/>
      <c r="C14" s="38" t="s">
        <v>38</v>
      </c>
      <c r="D14" s="35" t="s">
        <v>39</v>
      </c>
      <c r="E14" s="32"/>
      <c r="F14" s="71">
        <v>15</v>
      </c>
      <c r="G14" s="38" t="s">
        <v>37</v>
      </c>
      <c r="H14" s="45">
        <v>1</v>
      </c>
      <c r="I14" s="38">
        <v>15</v>
      </c>
    </row>
    <row r="15" ht="24.75" customHeight="1" spans="1:9">
      <c r="A15" s="40"/>
      <c r="B15" s="46"/>
      <c r="C15" s="38" t="s">
        <v>40</v>
      </c>
      <c r="D15" s="35" t="s">
        <v>41</v>
      </c>
      <c r="E15" s="32"/>
      <c r="F15" s="71">
        <v>10</v>
      </c>
      <c r="G15" s="38" t="s">
        <v>37</v>
      </c>
      <c r="H15" s="45">
        <v>1</v>
      </c>
      <c r="I15" s="38">
        <v>10</v>
      </c>
    </row>
    <row r="16" ht="24.75" customHeight="1" spans="1:9">
      <c r="A16" s="40"/>
      <c r="B16" s="46"/>
      <c r="C16" s="38" t="s">
        <v>42</v>
      </c>
      <c r="D16" s="35" t="s">
        <v>93</v>
      </c>
      <c r="E16" s="32"/>
      <c r="F16" s="71">
        <v>10</v>
      </c>
      <c r="G16" s="38" t="s">
        <v>37</v>
      </c>
      <c r="H16" s="45">
        <v>1</v>
      </c>
      <c r="I16" s="38">
        <v>10</v>
      </c>
    </row>
    <row r="17" ht="24.75" customHeight="1" spans="1:9">
      <c r="A17" s="40"/>
      <c r="B17" s="41" t="s">
        <v>44</v>
      </c>
      <c r="C17" s="38" t="s">
        <v>47</v>
      </c>
      <c r="D17" s="35" t="s">
        <v>48</v>
      </c>
      <c r="E17" s="32"/>
      <c r="F17" s="32">
        <v>10</v>
      </c>
      <c r="G17" s="38" t="s">
        <v>49</v>
      </c>
      <c r="H17" s="38" t="s">
        <v>49</v>
      </c>
      <c r="I17" s="38">
        <v>15</v>
      </c>
    </row>
    <row r="18" ht="24.75" customHeight="1" spans="1:9">
      <c r="A18" s="40"/>
      <c r="B18" s="46"/>
      <c r="C18" s="38" t="s">
        <v>50</v>
      </c>
      <c r="D18" s="35" t="s">
        <v>51</v>
      </c>
      <c r="E18" s="32"/>
      <c r="F18" s="32">
        <v>10</v>
      </c>
      <c r="G18" s="38" t="s">
        <v>49</v>
      </c>
      <c r="H18" s="38" t="s">
        <v>49</v>
      </c>
      <c r="I18" s="38">
        <v>15</v>
      </c>
    </row>
    <row r="19" ht="24.75" customHeight="1" spans="1:9">
      <c r="A19" s="40"/>
      <c r="B19" s="41" t="s">
        <v>52</v>
      </c>
      <c r="C19" s="38" t="s">
        <v>132</v>
      </c>
      <c r="D19" s="35" t="s">
        <v>54</v>
      </c>
      <c r="E19" s="32"/>
      <c r="F19" s="32">
        <v>10</v>
      </c>
      <c r="G19" s="38" t="s">
        <v>37</v>
      </c>
      <c r="H19" s="45">
        <v>1</v>
      </c>
      <c r="I19" s="38">
        <v>10</v>
      </c>
    </row>
    <row r="20" ht="24.75" customHeight="1" spans="1:9">
      <c r="A20" s="40"/>
      <c r="B20" s="51" t="s">
        <v>55</v>
      </c>
      <c r="C20" s="13" t="s">
        <v>56</v>
      </c>
      <c r="D20" s="14" t="s">
        <v>56</v>
      </c>
      <c r="E20" s="15"/>
      <c r="F20" s="15">
        <v>10</v>
      </c>
      <c r="G20" s="52">
        <v>1</v>
      </c>
      <c r="H20" s="45">
        <v>1</v>
      </c>
      <c r="I20" s="13">
        <v>10</v>
      </c>
    </row>
    <row r="21" ht="24.75" customHeight="1" spans="1:9">
      <c r="A21" s="54"/>
      <c r="B21" s="55" t="s">
        <v>57</v>
      </c>
      <c r="C21" s="16"/>
      <c r="D21" s="16"/>
      <c r="E21" s="16"/>
      <c r="F21" s="16"/>
      <c r="G21" s="16"/>
      <c r="H21" s="15"/>
      <c r="I21" s="13">
        <v>100</v>
      </c>
    </row>
    <row r="22" ht="41" customHeight="1" spans="1:9">
      <c r="A22" s="19" t="s">
        <v>58</v>
      </c>
      <c r="B22" s="56" t="s">
        <v>59</v>
      </c>
      <c r="C22" s="57"/>
      <c r="D22" s="57"/>
      <c r="E22" s="57"/>
      <c r="F22" s="57"/>
      <c r="G22" s="57"/>
      <c r="H22" s="57"/>
      <c r="I22" s="66"/>
    </row>
    <row r="23" ht="26" customHeight="1" spans="1:9">
      <c r="A23" s="8" t="s">
        <v>315</v>
      </c>
      <c r="B23" s="9"/>
      <c r="C23" s="10"/>
      <c r="D23" s="10"/>
      <c r="E23" s="10"/>
      <c r="F23" s="10"/>
      <c r="G23" s="10"/>
      <c r="H23" s="8" t="s">
        <v>316</v>
      </c>
      <c r="I23" s="10"/>
    </row>
    <row r="24" ht="259" customHeight="1" spans="1:9">
      <c r="A24" s="58" t="s">
        <v>62</v>
      </c>
      <c r="B24" s="58"/>
      <c r="C24" s="59"/>
      <c r="D24" s="59"/>
      <c r="E24" s="59"/>
      <c r="F24" s="59"/>
      <c r="G24" s="59"/>
      <c r="H24" s="59"/>
      <c r="I24" s="59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75" right="0.75" top="1" bottom="1" header="0.5" footer="0.5"/>
  <pageSetup paperSize="9" scale="4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80" zoomScaleNormal="80" workbookViewId="0">
      <selection activeCell="L13" sqref="L13"/>
    </sheetView>
  </sheetViews>
  <sheetFormatPr defaultColWidth="8" defaultRowHeight="14.25"/>
  <cols>
    <col min="1" max="1" width="34.35" style="1" customWidth="1"/>
    <col min="2" max="2" width="31.525" style="2" customWidth="1"/>
    <col min="3" max="3" width="37.9333333333333" style="1" customWidth="1"/>
    <col min="4" max="4" width="25.0333333333333" style="1" customWidth="1"/>
    <col min="5" max="5" width="19.8" style="1" customWidth="1"/>
    <col min="6" max="6" width="21.6166666666667" style="1" customWidth="1"/>
    <col min="7" max="7" width="24.875" style="1" customWidth="1"/>
    <col min="8" max="8" width="27.9333333333333" style="1" customWidth="1"/>
    <col min="9" max="9" width="24.5833333333333" style="1" customWidth="1"/>
    <col min="10" max="16384" width="8" style="1"/>
  </cols>
  <sheetData>
    <row r="1" ht="30" customHeight="1" spans="1:9">
      <c r="A1" s="3" t="s">
        <v>0</v>
      </c>
      <c r="I1" s="62">
        <v>6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2" t="s">
        <v>67</v>
      </c>
      <c r="D5" s="13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359" t="s">
        <v>15</v>
      </c>
      <c r="C7" s="21">
        <v>393.761667</v>
      </c>
      <c r="D7" s="360" t="s">
        <v>16</v>
      </c>
      <c r="E7" s="22">
        <v>393.761667</v>
      </c>
      <c r="F7" s="23"/>
      <c r="G7" s="361" t="s">
        <v>17</v>
      </c>
      <c r="H7" s="24">
        <v>393.761667</v>
      </c>
      <c r="I7" s="76">
        <v>1</v>
      </c>
    </row>
    <row r="8" ht="24.75" customHeight="1" spans="1:9">
      <c r="A8" s="18"/>
      <c r="B8" s="26" t="s">
        <v>18</v>
      </c>
      <c r="C8" s="20">
        <v>393.761667</v>
      </c>
      <c r="D8" s="27" t="s">
        <v>18</v>
      </c>
      <c r="E8" s="22">
        <v>393.761667</v>
      </c>
      <c r="F8" s="23"/>
      <c r="G8" s="28" t="s">
        <v>18</v>
      </c>
      <c r="H8" s="25">
        <v>393.761667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69</v>
      </c>
      <c r="C11" s="31"/>
      <c r="D11" s="32"/>
      <c r="E11" s="35" t="s">
        <v>69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17" t="s">
        <v>28</v>
      </c>
      <c r="D12" s="93" t="s">
        <v>29</v>
      </c>
      <c r="E12" s="39"/>
      <c r="F12" s="39" t="s">
        <v>30</v>
      </c>
      <c r="G12" s="17" t="s">
        <v>31</v>
      </c>
      <c r="H12" s="17" t="s">
        <v>32</v>
      </c>
      <c r="I12" s="17" t="s">
        <v>33</v>
      </c>
    </row>
    <row r="13" ht="33" customHeight="1" spans="1:9">
      <c r="A13" s="40"/>
      <c r="B13" s="94" t="s">
        <v>34</v>
      </c>
      <c r="C13" s="13" t="s">
        <v>35</v>
      </c>
      <c r="D13" s="14" t="s">
        <v>70</v>
      </c>
      <c r="E13" s="15"/>
      <c r="F13" s="13">
        <v>15</v>
      </c>
      <c r="G13" s="13" t="s">
        <v>71</v>
      </c>
      <c r="H13" s="13" t="s">
        <v>72</v>
      </c>
      <c r="I13" s="13">
        <v>15</v>
      </c>
    </row>
    <row r="14" ht="33" customHeight="1" spans="1:9">
      <c r="A14" s="40"/>
      <c r="B14" s="95"/>
      <c r="C14" s="13" t="s">
        <v>38</v>
      </c>
      <c r="D14" s="14" t="s">
        <v>73</v>
      </c>
      <c r="E14" s="15"/>
      <c r="F14" s="13">
        <v>15</v>
      </c>
      <c r="G14" s="52">
        <v>1</v>
      </c>
      <c r="H14" s="52">
        <v>1</v>
      </c>
      <c r="I14" s="13">
        <v>15</v>
      </c>
    </row>
    <row r="15" ht="33" customHeight="1" spans="1:9">
      <c r="A15" s="40"/>
      <c r="B15" s="95"/>
      <c r="C15" s="13" t="s">
        <v>40</v>
      </c>
      <c r="D15" s="14" t="s">
        <v>74</v>
      </c>
      <c r="E15" s="15"/>
      <c r="F15" s="13">
        <v>10</v>
      </c>
      <c r="G15" s="52">
        <v>1</v>
      </c>
      <c r="H15" s="52">
        <v>1</v>
      </c>
      <c r="I15" s="13">
        <v>10</v>
      </c>
    </row>
    <row r="16" ht="33" customHeight="1" spans="1:9">
      <c r="A16" s="40"/>
      <c r="B16" s="95"/>
      <c r="C16" s="13" t="s">
        <v>42</v>
      </c>
      <c r="D16" s="14" t="s">
        <v>75</v>
      </c>
      <c r="E16" s="15"/>
      <c r="F16" s="13">
        <v>10</v>
      </c>
      <c r="G16" s="13" t="s">
        <v>76</v>
      </c>
      <c r="H16" s="13" t="s">
        <v>77</v>
      </c>
      <c r="I16" s="13">
        <v>10</v>
      </c>
    </row>
    <row r="17" ht="33" customHeight="1" spans="1:9">
      <c r="A17" s="40"/>
      <c r="B17" s="94" t="s">
        <v>44</v>
      </c>
      <c r="C17" s="13" t="s">
        <v>78</v>
      </c>
      <c r="D17" s="14" t="s">
        <v>79</v>
      </c>
      <c r="E17" s="15"/>
      <c r="F17" s="13">
        <v>10</v>
      </c>
      <c r="G17" s="13" t="s">
        <v>71</v>
      </c>
      <c r="H17" s="13" t="s">
        <v>72</v>
      </c>
      <c r="I17" s="13">
        <v>10</v>
      </c>
    </row>
    <row r="18" ht="33" customHeight="1" spans="1:9">
      <c r="A18" s="40"/>
      <c r="B18" s="95"/>
      <c r="C18" s="13" t="s">
        <v>45</v>
      </c>
      <c r="D18" s="14" t="s">
        <v>80</v>
      </c>
      <c r="E18" s="15"/>
      <c r="F18" s="13">
        <v>10</v>
      </c>
      <c r="G18" s="13" t="s">
        <v>81</v>
      </c>
      <c r="H18" s="52">
        <v>0.5</v>
      </c>
      <c r="I18" s="13">
        <v>10</v>
      </c>
    </row>
    <row r="19" ht="33" customHeight="1" spans="1:9">
      <c r="A19" s="40"/>
      <c r="B19" s="95"/>
      <c r="C19" s="13" t="s">
        <v>47</v>
      </c>
      <c r="D19" s="14"/>
      <c r="E19" s="15"/>
      <c r="F19" s="13"/>
      <c r="G19" s="13"/>
      <c r="H19" s="13"/>
      <c r="I19" s="13"/>
    </row>
    <row r="20" ht="33" customHeight="1" spans="1:9">
      <c r="A20" s="40"/>
      <c r="B20" s="95"/>
      <c r="C20" s="13" t="s">
        <v>50</v>
      </c>
      <c r="D20" s="14" t="s">
        <v>82</v>
      </c>
      <c r="E20" s="15"/>
      <c r="F20" s="13">
        <v>10</v>
      </c>
      <c r="G20" s="13" t="s">
        <v>83</v>
      </c>
      <c r="H20" s="13" t="s">
        <v>84</v>
      </c>
      <c r="I20" s="13">
        <v>10</v>
      </c>
    </row>
    <row r="21" ht="33" customHeight="1" spans="1:9">
      <c r="A21" s="40"/>
      <c r="B21" s="94" t="s">
        <v>52</v>
      </c>
      <c r="C21" s="13" t="s">
        <v>53</v>
      </c>
      <c r="D21" s="14" t="s">
        <v>85</v>
      </c>
      <c r="E21" s="15"/>
      <c r="F21" s="13">
        <v>10</v>
      </c>
      <c r="G21" s="13" t="s">
        <v>86</v>
      </c>
      <c r="H21" s="52">
        <v>0.95</v>
      </c>
      <c r="I21" s="13">
        <v>10</v>
      </c>
    </row>
    <row r="22" ht="27" customHeight="1" spans="1:9">
      <c r="A22" s="40"/>
      <c r="B22" s="55" t="s">
        <v>55</v>
      </c>
      <c r="C22" s="13" t="s">
        <v>56</v>
      </c>
      <c r="D22" s="13" t="s">
        <v>56</v>
      </c>
      <c r="E22" s="13"/>
      <c r="F22" s="13">
        <v>10</v>
      </c>
      <c r="G22" s="13" t="s">
        <v>37</v>
      </c>
      <c r="H22" s="52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58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87</v>
      </c>
      <c r="B25" s="9"/>
      <c r="C25" s="10"/>
      <c r="D25" s="10"/>
      <c r="E25" s="10"/>
      <c r="F25" s="10"/>
      <c r="G25" s="10"/>
      <c r="H25" s="8" t="s">
        <v>88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32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4" workbookViewId="0">
      <selection activeCell="M17" sqref="M17"/>
    </sheetView>
  </sheetViews>
  <sheetFormatPr defaultColWidth="8" defaultRowHeight="14.25"/>
  <cols>
    <col min="1" max="1" width="22.25" style="1" customWidth="1"/>
    <col min="2" max="2" width="24" style="1" customWidth="1"/>
    <col min="3" max="3" width="21.875" style="1" customWidth="1"/>
    <col min="4" max="4" width="21.375" style="1" customWidth="1"/>
    <col min="5" max="5" width="7" style="1" customWidth="1"/>
    <col min="6" max="6" width="12.625" style="1" customWidth="1"/>
    <col min="7" max="7" width="15.875" style="1" customWidth="1"/>
    <col min="8" max="8" width="15.125" style="1" customWidth="1"/>
    <col min="9" max="9" width="16.75" style="1" customWidth="1"/>
    <col min="10" max="10" width="8" style="1"/>
    <col min="11" max="11" width="12.625" style="1"/>
    <col min="12" max="16384" width="8" style="1"/>
  </cols>
  <sheetData>
    <row r="1" ht="25.5" spans="1:9">
      <c r="A1" s="3" t="s">
        <v>0</v>
      </c>
      <c r="B1" s="2"/>
      <c r="I1" s="62">
        <v>33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4.75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24.75" customHeight="1" spans="1:9">
      <c r="A4" s="8" t="s">
        <v>311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317</v>
      </c>
      <c r="D5" s="13"/>
      <c r="E5" s="14" t="s">
        <v>8</v>
      </c>
      <c r="F5" s="15"/>
      <c r="G5" s="14" t="s">
        <v>313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0">
        <v>16.13</v>
      </c>
      <c r="D7" s="21" t="s">
        <v>16</v>
      </c>
      <c r="E7" s="22">
        <v>16.13</v>
      </c>
      <c r="F7" s="23"/>
      <c r="G7" s="24" t="s">
        <v>17</v>
      </c>
      <c r="H7" s="25">
        <v>15.395</v>
      </c>
      <c r="I7" s="63">
        <v>0.9544</v>
      </c>
    </row>
    <row r="8" ht="24.75" customHeight="1" spans="1:9">
      <c r="A8" s="18"/>
      <c r="B8" s="26" t="s">
        <v>18</v>
      </c>
      <c r="C8" s="20">
        <v>16.13</v>
      </c>
      <c r="D8" s="27" t="s">
        <v>18</v>
      </c>
      <c r="E8" s="22">
        <v>16.13</v>
      </c>
      <c r="F8" s="23"/>
      <c r="G8" s="28" t="s">
        <v>18</v>
      </c>
      <c r="H8" s="25">
        <v>15.395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318</v>
      </c>
      <c r="C11" s="31"/>
      <c r="D11" s="32"/>
      <c r="E11" s="35" t="s">
        <v>318</v>
      </c>
      <c r="F11" s="31"/>
      <c r="G11" s="31"/>
      <c r="H11" s="32"/>
      <c r="I11" s="65">
        <v>1</v>
      </c>
    </row>
    <row r="12" ht="24.75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24.75" customHeight="1" spans="1:9">
      <c r="A13" s="40"/>
      <c r="B13" s="41" t="s">
        <v>34</v>
      </c>
      <c r="C13" s="17" t="s">
        <v>35</v>
      </c>
      <c r="D13" s="67" t="s">
        <v>91</v>
      </c>
      <c r="E13" s="68"/>
      <c r="F13" s="69">
        <v>15</v>
      </c>
      <c r="G13" s="38" t="s">
        <v>37</v>
      </c>
      <c r="H13" s="45">
        <v>1</v>
      </c>
      <c r="I13" s="38">
        <v>15</v>
      </c>
    </row>
    <row r="14" ht="24.75" customHeight="1" spans="1:9">
      <c r="A14" s="40"/>
      <c r="B14" s="46"/>
      <c r="C14" s="17" t="s">
        <v>38</v>
      </c>
      <c r="D14" s="70" t="s">
        <v>170</v>
      </c>
      <c r="E14" s="50"/>
      <c r="F14" s="71">
        <v>15</v>
      </c>
      <c r="G14" s="38" t="s">
        <v>37</v>
      </c>
      <c r="H14" s="45">
        <v>1</v>
      </c>
      <c r="I14" s="38">
        <v>15</v>
      </c>
    </row>
    <row r="15" ht="24.75" customHeight="1" spans="1:9">
      <c r="A15" s="40"/>
      <c r="B15" s="46"/>
      <c r="C15" s="17" t="s">
        <v>40</v>
      </c>
      <c r="D15" s="70" t="s">
        <v>121</v>
      </c>
      <c r="E15" s="50"/>
      <c r="F15" s="71">
        <v>10</v>
      </c>
      <c r="G15" s="38" t="s">
        <v>37</v>
      </c>
      <c r="H15" s="45">
        <v>1</v>
      </c>
      <c r="I15" s="38">
        <v>10</v>
      </c>
    </row>
    <row r="16" ht="24.75" customHeight="1" spans="1:9">
      <c r="A16" s="40"/>
      <c r="B16" s="46"/>
      <c r="C16" s="17" t="s">
        <v>42</v>
      </c>
      <c r="D16" s="70" t="s">
        <v>43</v>
      </c>
      <c r="E16" s="50"/>
      <c r="F16" s="71">
        <v>10</v>
      </c>
      <c r="G16" s="38" t="s">
        <v>37</v>
      </c>
      <c r="H16" s="45">
        <v>1</v>
      </c>
      <c r="I16" s="38">
        <v>10</v>
      </c>
    </row>
    <row r="17" ht="24.75" customHeight="1" spans="1:9">
      <c r="A17" s="40"/>
      <c r="B17" s="41" t="s">
        <v>44</v>
      </c>
      <c r="C17" s="17" t="s">
        <v>78</v>
      </c>
      <c r="D17" s="70"/>
      <c r="E17" s="50"/>
      <c r="F17" s="49"/>
      <c r="G17" s="38"/>
      <c r="H17" s="45"/>
      <c r="I17" s="38"/>
    </row>
    <row r="18" ht="24.75" customHeight="1" spans="1:9">
      <c r="A18" s="40"/>
      <c r="B18" s="46"/>
      <c r="C18" s="17" t="s">
        <v>45</v>
      </c>
      <c r="D18" s="70"/>
      <c r="E18" s="50"/>
      <c r="F18" s="49"/>
      <c r="G18" s="49"/>
      <c r="H18" s="49"/>
      <c r="I18" s="49"/>
    </row>
    <row r="19" ht="24.75" customHeight="1" spans="1:9">
      <c r="A19" s="40"/>
      <c r="B19" s="46"/>
      <c r="C19" s="17" t="s">
        <v>47</v>
      </c>
      <c r="D19" s="70"/>
      <c r="E19" s="50"/>
      <c r="F19" s="50"/>
      <c r="G19" s="38"/>
      <c r="H19" s="38"/>
      <c r="I19" s="38"/>
    </row>
    <row r="20" ht="24.75" customHeight="1" spans="1:9">
      <c r="A20" s="40"/>
      <c r="B20" s="46"/>
      <c r="C20" s="17" t="s">
        <v>50</v>
      </c>
      <c r="D20" s="70" t="s">
        <v>319</v>
      </c>
      <c r="E20" s="50"/>
      <c r="F20" s="49">
        <v>30</v>
      </c>
      <c r="G20" s="38" t="s">
        <v>37</v>
      </c>
      <c r="H20" s="45">
        <v>1</v>
      </c>
      <c r="I20" s="38">
        <v>30</v>
      </c>
    </row>
    <row r="21" ht="24.75" customHeight="1" spans="1:9">
      <c r="A21" s="40"/>
      <c r="B21" s="41" t="s">
        <v>52</v>
      </c>
      <c r="C21" s="17" t="s">
        <v>132</v>
      </c>
      <c r="D21" s="70" t="s">
        <v>54</v>
      </c>
      <c r="E21" s="50"/>
      <c r="F21" s="32">
        <v>10</v>
      </c>
      <c r="G21" s="38" t="s">
        <v>37</v>
      </c>
      <c r="H21" s="45">
        <v>1</v>
      </c>
      <c r="I21" s="38">
        <v>10</v>
      </c>
    </row>
    <row r="22" ht="24.75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52" t="s">
        <v>37</v>
      </c>
      <c r="H22" s="53">
        <v>0.9544</v>
      </c>
      <c r="I22" s="13">
        <v>10</v>
      </c>
    </row>
    <row r="23" ht="24.75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41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26" customHeight="1" spans="1:9">
      <c r="A25" s="8" t="s">
        <v>315</v>
      </c>
      <c r="B25" s="9"/>
      <c r="C25" s="10"/>
      <c r="D25" s="10"/>
      <c r="E25" s="10"/>
      <c r="F25" s="10"/>
      <c r="G25" s="10"/>
      <c r="H25" s="8" t="s">
        <v>316</v>
      </c>
      <c r="I25" s="10"/>
    </row>
    <row r="26" ht="259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51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0" workbookViewId="0">
      <selection activeCell="M19" sqref="M19"/>
    </sheetView>
  </sheetViews>
  <sheetFormatPr defaultColWidth="8" defaultRowHeight="14.25"/>
  <cols>
    <col min="1" max="1" width="21.125" style="79" customWidth="1"/>
    <col min="2" max="2" width="17.75" style="80" customWidth="1"/>
    <col min="3" max="3" width="16.25" style="79" customWidth="1"/>
    <col min="4" max="4" width="17.125" style="79" customWidth="1"/>
    <col min="5" max="5" width="17.25" style="79" customWidth="1"/>
    <col min="6" max="6" width="15.75" style="79" customWidth="1"/>
    <col min="7" max="8" width="24.875" style="79" customWidth="1"/>
    <col min="9" max="9" width="20.25" style="79" customWidth="1"/>
    <col min="10" max="16384" width="8" style="79"/>
  </cols>
  <sheetData>
    <row r="1" ht="30" customHeight="1" spans="1:9">
      <c r="A1" s="3" t="s">
        <v>0</v>
      </c>
      <c r="I1" s="62">
        <v>34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8" customHeight="1" spans="1:9">
      <c r="A5" s="11" t="s">
        <v>5</v>
      </c>
      <c r="B5" s="12" t="s">
        <v>6</v>
      </c>
      <c r="C5" s="51" t="s">
        <v>320</v>
      </c>
      <c r="D5" s="51"/>
      <c r="E5" s="14" t="s">
        <v>8</v>
      </c>
      <c r="F5" s="15"/>
      <c r="G5" s="14" t="s">
        <v>98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48.011147</v>
      </c>
      <c r="D7" s="21" t="s">
        <v>16</v>
      </c>
      <c r="E7" s="22">
        <v>48.011147</v>
      </c>
      <c r="F7" s="23"/>
      <c r="G7" s="24" t="s">
        <v>17</v>
      </c>
      <c r="H7" s="21">
        <v>48.011147</v>
      </c>
      <c r="I7" s="76">
        <v>1</v>
      </c>
    </row>
    <row r="8" ht="24.75" customHeight="1" spans="1:9">
      <c r="A8" s="18"/>
      <c r="B8" s="26" t="s">
        <v>18</v>
      </c>
      <c r="C8" s="21">
        <v>48.011147</v>
      </c>
      <c r="D8" s="27" t="s">
        <v>18</v>
      </c>
      <c r="E8" s="22">
        <v>48.011147</v>
      </c>
      <c r="F8" s="23"/>
      <c r="G8" s="28" t="s">
        <v>18</v>
      </c>
      <c r="H8" s="21">
        <v>48.011147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9" customHeight="1" spans="1:9">
      <c r="A11" s="29"/>
      <c r="B11" s="91" t="s">
        <v>321</v>
      </c>
      <c r="C11" s="31"/>
      <c r="D11" s="32"/>
      <c r="E11" s="92" t="s">
        <v>321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3" customHeight="1" spans="1:9">
      <c r="A13" s="40"/>
      <c r="B13" s="41" t="s">
        <v>34</v>
      </c>
      <c r="C13" s="17" t="s">
        <v>35</v>
      </c>
      <c r="D13" s="92" t="s">
        <v>91</v>
      </c>
      <c r="E13" s="237"/>
      <c r="F13" s="151">
        <v>12</v>
      </c>
      <c r="G13" s="65" t="s">
        <v>86</v>
      </c>
      <c r="H13" s="65">
        <v>1</v>
      </c>
      <c r="I13" s="151">
        <v>12</v>
      </c>
    </row>
    <row r="14" ht="33" customHeight="1" spans="1:9">
      <c r="A14" s="40"/>
      <c r="B14" s="46"/>
      <c r="C14" s="17" t="s">
        <v>38</v>
      </c>
      <c r="D14" s="92" t="s">
        <v>322</v>
      </c>
      <c r="E14" s="237"/>
      <c r="F14" s="151">
        <v>13</v>
      </c>
      <c r="G14" s="65" t="s">
        <v>37</v>
      </c>
      <c r="H14" s="65">
        <v>1</v>
      </c>
      <c r="I14" s="151">
        <v>13</v>
      </c>
    </row>
    <row r="15" ht="33" customHeight="1" spans="1:9">
      <c r="A15" s="40"/>
      <c r="B15" s="46"/>
      <c r="C15" s="17" t="s">
        <v>40</v>
      </c>
      <c r="D15" s="92" t="s">
        <v>121</v>
      </c>
      <c r="E15" s="237"/>
      <c r="F15" s="151">
        <v>12</v>
      </c>
      <c r="G15" s="65" t="s">
        <v>37</v>
      </c>
      <c r="H15" s="65">
        <v>1</v>
      </c>
      <c r="I15" s="151">
        <v>12</v>
      </c>
    </row>
    <row r="16" ht="33" customHeight="1" spans="1:9">
      <c r="A16" s="40"/>
      <c r="B16" s="46"/>
      <c r="C16" s="17" t="s">
        <v>42</v>
      </c>
      <c r="D16" s="91" t="s">
        <v>159</v>
      </c>
      <c r="E16" s="150"/>
      <c r="F16" s="151">
        <v>13</v>
      </c>
      <c r="G16" s="65" t="s">
        <v>37</v>
      </c>
      <c r="H16" s="65">
        <v>1</v>
      </c>
      <c r="I16" s="151">
        <v>13</v>
      </c>
    </row>
    <row r="17" ht="33" customHeight="1" spans="1:9">
      <c r="A17" s="40"/>
      <c r="B17" s="41" t="s">
        <v>44</v>
      </c>
      <c r="C17" s="17" t="s">
        <v>78</v>
      </c>
      <c r="D17" s="70"/>
      <c r="E17" s="50"/>
      <c r="F17" s="49"/>
      <c r="G17" s="38"/>
      <c r="H17" s="38"/>
      <c r="I17" s="38"/>
    </row>
    <row r="18" ht="33" customHeight="1" spans="1:9">
      <c r="A18" s="40"/>
      <c r="B18" s="46"/>
      <c r="C18" s="17" t="s">
        <v>45</v>
      </c>
      <c r="D18" s="35" t="s">
        <v>160</v>
      </c>
      <c r="E18" s="32"/>
      <c r="F18" s="32">
        <v>30</v>
      </c>
      <c r="G18" s="65" t="s">
        <v>323</v>
      </c>
      <c r="H18" s="65" t="s">
        <v>323</v>
      </c>
      <c r="I18" s="38">
        <v>30</v>
      </c>
    </row>
    <row r="19" ht="33" customHeight="1" spans="1:9">
      <c r="A19" s="40"/>
      <c r="B19" s="46"/>
      <c r="C19" s="17" t="s">
        <v>47</v>
      </c>
      <c r="D19" s="35"/>
      <c r="E19" s="32"/>
      <c r="F19" s="32"/>
      <c r="G19" s="65"/>
      <c r="H19" s="38"/>
      <c r="I19" s="38"/>
    </row>
    <row r="20" ht="33" customHeight="1" spans="1:9">
      <c r="A20" s="40"/>
      <c r="B20" s="46"/>
      <c r="C20" s="17" t="s">
        <v>50</v>
      </c>
      <c r="D20" s="35"/>
      <c r="E20" s="32"/>
      <c r="F20" s="32"/>
      <c r="G20" s="65"/>
      <c r="H20" s="38"/>
      <c r="I20" s="38"/>
    </row>
    <row r="21" ht="33" customHeight="1" spans="1:9">
      <c r="A21" s="40"/>
      <c r="B21" s="41" t="s">
        <v>52</v>
      </c>
      <c r="C21" s="17" t="s">
        <v>53</v>
      </c>
      <c r="D21" s="35" t="s">
        <v>172</v>
      </c>
      <c r="E21" s="32"/>
      <c r="F21" s="32">
        <v>10</v>
      </c>
      <c r="G21" s="65" t="s">
        <v>37</v>
      </c>
      <c r="H21" s="65">
        <v>1</v>
      </c>
      <c r="I21" s="38">
        <v>10</v>
      </c>
    </row>
    <row r="22" ht="33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65">
        <v>1</v>
      </c>
      <c r="H22" s="65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164</v>
      </c>
      <c r="B25" s="9"/>
      <c r="C25" s="10"/>
      <c r="D25" s="10"/>
      <c r="E25" s="10"/>
      <c r="F25" s="10"/>
      <c r="G25" s="10"/>
      <c r="H25" s="8" t="s">
        <v>165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7" workbookViewId="0">
      <selection activeCell="L25" sqref="L25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s="1" customFormat="1" ht="30" customHeight="1" spans="1:9">
      <c r="A1" s="3" t="s">
        <v>0</v>
      </c>
      <c r="B1" s="2"/>
      <c r="I1" s="62">
        <v>35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8" customHeight="1" spans="1:9">
      <c r="A5" s="11" t="s">
        <v>5</v>
      </c>
      <c r="B5" s="12" t="s">
        <v>6</v>
      </c>
      <c r="C5" s="51" t="s">
        <v>324</v>
      </c>
      <c r="D5" s="51"/>
      <c r="E5" s="14" t="s">
        <v>8</v>
      </c>
      <c r="F5" s="15"/>
      <c r="G5" s="14" t="s">
        <v>98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2">
        <v>0.0315</v>
      </c>
      <c r="D7" s="21" t="s">
        <v>16</v>
      </c>
      <c r="E7" s="22">
        <v>0.0315</v>
      </c>
      <c r="F7" s="23"/>
      <c r="G7" s="24" t="s">
        <v>17</v>
      </c>
      <c r="H7" s="21">
        <v>0.0315</v>
      </c>
      <c r="I7" s="76">
        <v>1</v>
      </c>
    </row>
    <row r="8" ht="24.75" customHeight="1" spans="1:9">
      <c r="A8" s="18"/>
      <c r="B8" s="26" t="s">
        <v>18</v>
      </c>
      <c r="C8" s="22">
        <v>0.0315</v>
      </c>
      <c r="D8" s="27" t="s">
        <v>18</v>
      </c>
      <c r="E8" s="22">
        <v>0.0315</v>
      </c>
      <c r="F8" s="23"/>
      <c r="G8" s="28" t="s">
        <v>18</v>
      </c>
      <c r="H8" s="21">
        <v>0.0315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50" customHeight="1" spans="1:9">
      <c r="A11" s="29"/>
      <c r="B11" s="91" t="s">
        <v>325</v>
      </c>
      <c r="C11" s="31"/>
      <c r="D11" s="32"/>
      <c r="E11" s="92" t="s">
        <v>325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6" customHeight="1" spans="1:9">
      <c r="A13" s="40"/>
      <c r="B13" s="41" t="s">
        <v>34</v>
      </c>
      <c r="C13" s="17" t="s">
        <v>35</v>
      </c>
      <c r="D13" s="92" t="s">
        <v>91</v>
      </c>
      <c r="E13" s="237"/>
      <c r="F13" s="151">
        <v>12</v>
      </c>
      <c r="G13" s="65" t="s">
        <v>86</v>
      </c>
      <c r="H13" s="65">
        <v>1</v>
      </c>
      <c r="I13" s="151">
        <v>12</v>
      </c>
    </row>
    <row r="14" ht="36" customHeight="1" spans="1:9">
      <c r="A14" s="40"/>
      <c r="B14" s="46"/>
      <c r="C14" s="17" t="s">
        <v>38</v>
      </c>
      <c r="D14" s="92" t="s">
        <v>326</v>
      </c>
      <c r="E14" s="237"/>
      <c r="F14" s="151">
        <v>13</v>
      </c>
      <c r="G14" s="65" t="s">
        <v>37</v>
      </c>
      <c r="H14" s="65">
        <v>1</v>
      </c>
      <c r="I14" s="151">
        <v>13</v>
      </c>
    </row>
    <row r="15" ht="36" customHeight="1" spans="1:9">
      <c r="A15" s="40"/>
      <c r="B15" s="46"/>
      <c r="C15" s="17" t="s">
        <v>40</v>
      </c>
      <c r="D15" s="92" t="s">
        <v>121</v>
      </c>
      <c r="E15" s="237"/>
      <c r="F15" s="151">
        <v>12</v>
      </c>
      <c r="G15" s="65" t="s">
        <v>37</v>
      </c>
      <c r="H15" s="65">
        <v>1</v>
      </c>
      <c r="I15" s="151">
        <v>12</v>
      </c>
    </row>
    <row r="16" ht="36" customHeight="1" spans="1:9">
      <c r="A16" s="40"/>
      <c r="B16" s="46"/>
      <c r="C16" s="17" t="s">
        <v>42</v>
      </c>
      <c r="D16" s="65" t="s">
        <v>159</v>
      </c>
      <c r="E16" s="65"/>
      <c r="F16" s="151">
        <v>13</v>
      </c>
      <c r="G16" s="65" t="s">
        <v>327</v>
      </c>
      <c r="H16" s="65">
        <v>1</v>
      </c>
      <c r="I16" s="151">
        <v>13</v>
      </c>
    </row>
    <row r="17" ht="36" customHeight="1" spans="1:9">
      <c r="A17" s="40"/>
      <c r="B17" s="41" t="s">
        <v>44</v>
      </c>
      <c r="C17" s="17" t="s">
        <v>78</v>
      </c>
      <c r="D17" s="70"/>
      <c r="E17" s="50"/>
      <c r="F17" s="49"/>
      <c r="G17" s="38"/>
      <c r="H17" s="38"/>
      <c r="I17" s="38"/>
    </row>
    <row r="18" ht="36" customHeight="1" spans="1:9">
      <c r="A18" s="40"/>
      <c r="B18" s="46"/>
      <c r="C18" s="17" t="s">
        <v>45</v>
      </c>
      <c r="D18" s="70" t="s">
        <v>160</v>
      </c>
      <c r="E18" s="50"/>
      <c r="F18" s="32">
        <v>30</v>
      </c>
      <c r="G18" s="65" t="s">
        <v>323</v>
      </c>
      <c r="H18" s="65" t="s">
        <v>323</v>
      </c>
      <c r="I18" s="38">
        <v>30</v>
      </c>
    </row>
    <row r="19" ht="36" customHeight="1" spans="1:9">
      <c r="A19" s="40"/>
      <c r="B19" s="46"/>
      <c r="C19" s="17" t="s">
        <v>47</v>
      </c>
      <c r="D19" s="70"/>
      <c r="E19" s="50"/>
      <c r="F19" s="32"/>
      <c r="G19" s="38"/>
      <c r="H19" s="38"/>
      <c r="I19" s="38"/>
    </row>
    <row r="20" ht="36" customHeight="1" spans="1:9">
      <c r="A20" s="40"/>
      <c r="B20" s="46"/>
      <c r="C20" s="17" t="s">
        <v>50</v>
      </c>
      <c r="D20" s="70"/>
      <c r="E20" s="50"/>
      <c r="F20" s="32"/>
      <c r="G20" s="38"/>
      <c r="H20" s="38"/>
      <c r="I20" s="38"/>
    </row>
    <row r="21" ht="36" customHeight="1" spans="1:9">
      <c r="A21" s="40"/>
      <c r="B21" s="41" t="s">
        <v>52</v>
      </c>
      <c r="C21" s="17" t="s">
        <v>53</v>
      </c>
      <c r="D21" s="70" t="s">
        <v>172</v>
      </c>
      <c r="E21" s="50"/>
      <c r="F21" s="32">
        <v>10</v>
      </c>
      <c r="G21" s="65" t="s">
        <v>37</v>
      </c>
      <c r="H21" s="65">
        <v>1</v>
      </c>
      <c r="I21" s="38">
        <v>10</v>
      </c>
    </row>
    <row r="22" ht="36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65">
        <v>1</v>
      </c>
      <c r="H22" s="65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164</v>
      </c>
      <c r="B25" s="9"/>
      <c r="C25" s="10"/>
      <c r="D25" s="10"/>
      <c r="E25" s="10"/>
      <c r="F25" s="10"/>
      <c r="G25" s="10"/>
      <c r="H25" s="8" t="s">
        <v>165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P15" sqref="P15"/>
    </sheetView>
  </sheetViews>
  <sheetFormatPr defaultColWidth="8" defaultRowHeight="14.25"/>
  <cols>
    <col min="1" max="1" width="21.25" style="1" customWidth="1"/>
    <col min="2" max="2" width="17.25" style="1" customWidth="1"/>
    <col min="3" max="3" width="20.375" style="1" customWidth="1"/>
    <col min="4" max="4" width="18.25" style="1" customWidth="1"/>
    <col min="5" max="5" width="8" style="1"/>
    <col min="6" max="6" width="17.875" style="1" customWidth="1"/>
    <col min="7" max="7" width="22.375" style="1" customWidth="1"/>
    <col min="8" max="8" width="18.875" style="1" customWidth="1"/>
    <col min="9" max="9" width="22.25" style="1" customWidth="1"/>
    <col min="10" max="16384" width="8" style="1"/>
  </cols>
  <sheetData>
    <row r="1" ht="25.5" spans="1:9">
      <c r="A1" s="3" t="s">
        <v>0</v>
      </c>
      <c r="B1" s="2"/>
      <c r="I1" s="62">
        <v>36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4.75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24.75" customHeight="1" spans="1:9">
      <c r="A4" s="8" t="s">
        <v>311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328</v>
      </c>
      <c r="D5" s="13"/>
      <c r="E5" s="14" t="s">
        <v>8</v>
      </c>
      <c r="F5" s="15"/>
      <c r="G5" s="14" t="s">
        <v>313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0">
        <v>9.92</v>
      </c>
      <c r="D7" s="21" t="s">
        <v>16</v>
      </c>
      <c r="E7" s="22">
        <v>9.92</v>
      </c>
      <c r="F7" s="23"/>
      <c r="G7" s="24" t="s">
        <v>17</v>
      </c>
      <c r="H7" s="20">
        <v>9.92</v>
      </c>
      <c r="I7" s="76">
        <v>1</v>
      </c>
    </row>
    <row r="8" ht="24.75" customHeight="1" spans="1:9">
      <c r="A8" s="18"/>
      <c r="B8" s="26" t="s">
        <v>18</v>
      </c>
      <c r="C8" s="20">
        <v>9.92</v>
      </c>
      <c r="D8" s="27" t="s">
        <v>18</v>
      </c>
      <c r="E8" s="22">
        <v>9.92</v>
      </c>
      <c r="F8" s="23"/>
      <c r="G8" s="28" t="s">
        <v>18</v>
      </c>
      <c r="H8" s="20">
        <v>9.92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329</v>
      </c>
      <c r="C11" s="31"/>
      <c r="D11" s="32"/>
      <c r="E11" s="35" t="s">
        <v>330</v>
      </c>
      <c r="F11" s="31"/>
      <c r="G11" s="31"/>
      <c r="H11" s="32"/>
      <c r="I11" s="65">
        <f>H8/C8*100%</f>
        <v>1</v>
      </c>
    </row>
    <row r="12" ht="24.75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24.75" customHeight="1" spans="1:9">
      <c r="A13" s="40"/>
      <c r="B13" s="41" t="s">
        <v>34</v>
      </c>
      <c r="C13" s="69" t="s">
        <v>35</v>
      </c>
      <c r="D13" s="74" t="s">
        <v>91</v>
      </c>
      <c r="E13" s="44"/>
      <c r="F13" s="69">
        <v>15</v>
      </c>
      <c r="G13" s="38" t="s">
        <v>37</v>
      </c>
      <c r="H13" s="45">
        <v>1</v>
      </c>
      <c r="I13" s="38">
        <v>15</v>
      </c>
    </row>
    <row r="14" ht="24.75" customHeight="1" spans="1:9">
      <c r="A14" s="40"/>
      <c r="B14" s="46"/>
      <c r="C14" s="71" t="s">
        <v>38</v>
      </c>
      <c r="D14" s="88" t="s">
        <v>193</v>
      </c>
      <c r="E14" s="48"/>
      <c r="F14" s="71">
        <v>15</v>
      </c>
      <c r="G14" s="38" t="s">
        <v>37</v>
      </c>
      <c r="H14" s="45">
        <v>1</v>
      </c>
      <c r="I14" s="38">
        <v>15</v>
      </c>
    </row>
    <row r="15" ht="24.75" customHeight="1" spans="1:9">
      <c r="A15" s="40"/>
      <c r="B15" s="46"/>
      <c r="C15" s="71" t="s">
        <v>40</v>
      </c>
      <c r="D15" s="88" t="s">
        <v>121</v>
      </c>
      <c r="E15" s="48"/>
      <c r="F15" s="71">
        <v>10</v>
      </c>
      <c r="G15" s="38" t="s">
        <v>37</v>
      </c>
      <c r="H15" s="45">
        <v>1</v>
      </c>
      <c r="I15" s="38">
        <v>10</v>
      </c>
    </row>
    <row r="16" ht="24.75" customHeight="1" spans="1:9">
      <c r="A16" s="40"/>
      <c r="B16" s="46"/>
      <c r="C16" s="71" t="s">
        <v>42</v>
      </c>
      <c r="D16" s="88" t="s">
        <v>93</v>
      </c>
      <c r="E16" s="48"/>
      <c r="F16" s="71">
        <v>10</v>
      </c>
      <c r="G16" s="38" t="s">
        <v>37</v>
      </c>
      <c r="H16" s="45">
        <v>1</v>
      </c>
      <c r="I16" s="38">
        <v>10</v>
      </c>
    </row>
    <row r="17" ht="24.75" customHeight="1" spans="1:9">
      <c r="A17" s="40"/>
      <c r="B17" s="41" t="s">
        <v>44</v>
      </c>
      <c r="C17" s="69" t="s">
        <v>47</v>
      </c>
      <c r="D17" s="74" t="s">
        <v>194</v>
      </c>
      <c r="E17" s="44"/>
      <c r="F17" s="49">
        <v>30</v>
      </c>
      <c r="G17" s="69" t="s">
        <v>195</v>
      </c>
      <c r="H17" s="69" t="s">
        <v>195</v>
      </c>
      <c r="I17" s="38">
        <v>30</v>
      </c>
    </row>
    <row r="18" ht="33" customHeight="1" spans="1:9">
      <c r="A18" s="40"/>
      <c r="B18" s="41" t="s">
        <v>52</v>
      </c>
      <c r="C18" s="69" t="s">
        <v>132</v>
      </c>
      <c r="D18" s="74" t="s">
        <v>331</v>
      </c>
      <c r="E18" s="44"/>
      <c r="F18" s="32">
        <v>10</v>
      </c>
      <c r="G18" s="38" t="s">
        <v>37</v>
      </c>
      <c r="H18" s="45">
        <v>1</v>
      </c>
      <c r="I18" s="38">
        <v>10</v>
      </c>
    </row>
    <row r="19" ht="43" customHeight="1" spans="1:9">
      <c r="A19" s="40"/>
      <c r="B19" s="51" t="s">
        <v>55</v>
      </c>
      <c r="C19" s="13" t="s">
        <v>56</v>
      </c>
      <c r="D19" s="89" t="s">
        <v>56</v>
      </c>
      <c r="E19" s="90"/>
      <c r="F19" s="15">
        <v>10</v>
      </c>
      <c r="G19" s="52">
        <v>1</v>
      </c>
      <c r="H19" s="45">
        <v>1</v>
      </c>
      <c r="I19" s="13">
        <v>10</v>
      </c>
    </row>
    <row r="20" ht="24.75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v>100</v>
      </c>
    </row>
    <row r="21" ht="51.75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27" customHeight="1" spans="1:9">
      <c r="A22" s="8" t="s">
        <v>315</v>
      </c>
      <c r="B22" s="9"/>
      <c r="C22" s="10"/>
      <c r="D22" s="10"/>
      <c r="E22" s="10"/>
      <c r="F22" s="10"/>
      <c r="G22" s="10"/>
      <c r="H22" s="8" t="s">
        <v>316</v>
      </c>
      <c r="I22" s="10"/>
    </row>
    <row r="23" ht="247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50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9" workbookViewId="0">
      <selection activeCell="L18" sqref="L18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37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0" customHeight="1" spans="1:9">
      <c r="A5" s="11" t="s">
        <v>5</v>
      </c>
      <c r="B5" s="12" t="s">
        <v>6</v>
      </c>
      <c r="C5" s="254" t="s">
        <v>332</v>
      </c>
      <c r="D5" s="255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9">
        <v>60</v>
      </c>
      <c r="D7" s="21" t="s">
        <v>16</v>
      </c>
      <c r="E7" s="22">
        <v>60</v>
      </c>
      <c r="F7" s="23"/>
      <c r="G7" s="24" t="s">
        <v>17</v>
      </c>
      <c r="H7" s="24">
        <v>13</v>
      </c>
      <c r="I7" s="63">
        <v>0.2167</v>
      </c>
    </row>
    <row r="8" ht="24.75" customHeight="1" spans="1:9">
      <c r="A8" s="18"/>
      <c r="B8" s="26" t="s">
        <v>18</v>
      </c>
      <c r="C8" s="38">
        <v>60</v>
      </c>
      <c r="D8" s="27" t="s">
        <v>18</v>
      </c>
      <c r="E8" s="22">
        <v>60</v>
      </c>
      <c r="F8" s="23"/>
      <c r="G8" s="28" t="s">
        <v>18</v>
      </c>
      <c r="H8" s="25">
        <v>13</v>
      </c>
      <c r="I8" s="63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2" customHeight="1" spans="1:9">
      <c r="A11" s="29"/>
      <c r="B11" s="67" t="s">
        <v>333</v>
      </c>
      <c r="C11" s="125"/>
      <c r="D11" s="50"/>
      <c r="E11" s="67" t="s">
        <v>334</v>
      </c>
      <c r="F11" s="256"/>
      <c r="G11" s="256"/>
      <c r="H11" s="256"/>
      <c r="I11" s="65">
        <v>0.92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52" customHeight="1" spans="1:9">
      <c r="A13" s="40"/>
      <c r="B13" s="41" t="s">
        <v>34</v>
      </c>
      <c r="C13" s="17" t="s">
        <v>35</v>
      </c>
      <c r="D13" s="67" t="s">
        <v>335</v>
      </c>
      <c r="E13" s="68"/>
      <c r="F13" s="69">
        <v>10</v>
      </c>
      <c r="G13" s="37" t="s">
        <v>336</v>
      </c>
      <c r="H13" s="37" t="s">
        <v>336</v>
      </c>
      <c r="I13" s="69">
        <v>10</v>
      </c>
    </row>
    <row r="14" ht="42" customHeight="1" spans="1:9">
      <c r="A14" s="40"/>
      <c r="B14" s="46"/>
      <c r="C14" s="17" t="s">
        <v>38</v>
      </c>
      <c r="D14" s="70" t="s">
        <v>39</v>
      </c>
      <c r="E14" s="50"/>
      <c r="F14" s="69">
        <v>10</v>
      </c>
      <c r="G14" s="65">
        <v>1</v>
      </c>
      <c r="H14" s="65">
        <v>1</v>
      </c>
      <c r="I14" s="69">
        <v>10</v>
      </c>
    </row>
    <row r="15" s="1" customFormat="1" ht="42" customHeight="1" spans="1:9">
      <c r="A15" s="40"/>
      <c r="B15" s="46"/>
      <c r="C15" s="17" t="s">
        <v>40</v>
      </c>
      <c r="D15" s="70" t="s">
        <v>337</v>
      </c>
      <c r="E15" s="50"/>
      <c r="F15" s="69">
        <v>10</v>
      </c>
      <c r="G15" s="65" t="s">
        <v>113</v>
      </c>
      <c r="H15" s="65">
        <v>1</v>
      </c>
      <c r="I15" s="69">
        <v>10</v>
      </c>
    </row>
    <row r="16" ht="42" customHeight="1" spans="1:9">
      <c r="A16" s="40"/>
      <c r="B16" s="46"/>
      <c r="C16" s="17" t="s">
        <v>42</v>
      </c>
      <c r="D16" s="70" t="s">
        <v>43</v>
      </c>
      <c r="E16" s="50"/>
      <c r="F16" s="69">
        <v>20</v>
      </c>
      <c r="G16" s="38" t="s">
        <v>37</v>
      </c>
      <c r="H16" s="65">
        <v>1</v>
      </c>
      <c r="I16" s="69">
        <v>20</v>
      </c>
    </row>
    <row r="17" ht="42" customHeight="1" spans="1:9">
      <c r="A17" s="40"/>
      <c r="B17" s="41" t="s">
        <v>44</v>
      </c>
      <c r="C17" s="17" t="s">
        <v>78</v>
      </c>
      <c r="D17" s="70" t="s">
        <v>223</v>
      </c>
      <c r="E17" s="50"/>
      <c r="F17" s="69">
        <v>30</v>
      </c>
      <c r="G17" s="38" t="s">
        <v>224</v>
      </c>
      <c r="H17" s="38" t="s">
        <v>224</v>
      </c>
      <c r="I17" s="69">
        <v>30</v>
      </c>
    </row>
    <row r="18" ht="42" customHeight="1" spans="1:9">
      <c r="A18" s="40"/>
      <c r="B18" s="41" t="s">
        <v>52</v>
      </c>
      <c r="C18" s="17" t="s">
        <v>53</v>
      </c>
      <c r="D18" s="70" t="s">
        <v>54</v>
      </c>
      <c r="E18" s="50"/>
      <c r="F18" s="69">
        <v>10</v>
      </c>
      <c r="G18" s="38" t="s">
        <v>37</v>
      </c>
      <c r="H18" s="65">
        <v>1</v>
      </c>
      <c r="I18" s="69">
        <v>10</v>
      </c>
    </row>
    <row r="19" ht="42" customHeight="1" spans="1:9">
      <c r="A19" s="40"/>
      <c r="B19" s="51" t="s">
        <v>55</v>
      </c>
      <c r="C19" s="13" t="s">
        <v>56</v>
      </c>
      <c r="D19" s="72" t="s">
        <v>56</v>
      </c>
      <c r="E19" s="73"/>
      <c r="F19" s="69">
        <v>10</v>
      </c>
      <c r="G19" s="13" t="s">
        <v>37</v>
      </c>
      <c r="H19" s="153">
        <v>0.2167</v>
      </c>
      <c r="I19" s="69">
        <v>2</v>
      </c>
    </row>
    <row r="20" ht="27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v>92</v>
      </c>
    </row>
    <row r="21" ht="36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40" customHeight="1" spans="1:9">
      <c r="A22" s="8" t="s">
        <v>114</v>
      </c>
      <c r="B22" s="9" t="s">
        <v>338</v>
      </c>
      <c r="C22" s="10"/>
      <c r="D22" s="10"/>
      <c r="E22" s="10"/>
      <c r="F22" s="10"/>
      <c r="G22" s="10"/>
      <c r="H22" s="8" t="s">
        <v>116</v>
      </c>
      <c r="I22" s="10">
        <v>5098025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5" workbookViewId="0">
      <selection activeCell="D13" sqref="D13:E13"/>
    </sheetView>
  </sheetViews>
  <sheetFormatPr defaultColWidth="8" defaultRowHeight="14.25"/>
  <cols>
    <col min="1" max="1" width="21.125" style="154" customWidth="1"/>
    <col min="2" max="2" width="17.75" style="155" customWidth="1"/>
    <col min="3" max="3" width="16.25" style="154" customWidth="1"/>
    <col min="4" max="4" width="21.175" style="154" customWidth="1"/>
    <col min="5" max="5" width="17.25" style="154" customWidth="1"/>
    <col min="6" max="6" width="15.75" style="154" customWidth="1"/>
    <col min="7" max="8" width="24.875" style="154" customWidth="1"/>
    <col min="9" max="9" width="20.25" style="154" customWidth="1"/>
    <col min="10" max="16384" width="8" style="154"/>
  </cols>
  <sheetData>
    <row r="1" s="154" customFormat="1" ht="30" customHeight="1" spans="1:9">
      <c r="A1" s="156" t="s">
        <v>0</v>
      </c>
      <c r="B1" s="155"/>
      <c r="I1" s="62">
        <v>38</v>
      </c>
    </row>
    <row r="2" s="154" customFormat="1" ht="45" customHeight="1" spans="1:9">
      <c r="A2" s="157" t="s">
        <v>1</v>
      </c>
      <c r="B2" s="158"/>
      <c r="C2" s="157"/>
      <c r="D2" s="157"/>
      <c r="E2" s="157"/>
      <c r="F2" s="157"/>
      <c r="G2" s="157"/>
      <c r="H2" s="157"/>
      <c r="I2" s="157"/>
    </row>
    <row r="3" s="154" customFormat="1" ht="26" customHeight="1" spans="1:9">
      <c r="A3" s="159" t="s">
        <v>2</v>
      </c>
      <c r="B3" s="160"/>
      <c r="C3" s="159"/>
      <c r="D3" s="159"/>
      <c r="E3" s="159"/>
      <c r="F3" s="159"/>
      <c r="G3" s="159"/>
      <c r="H3" s="159"/>
      <c r="I3" s="159"/>
    </row>
    <row r="4" s="154" customFormat="1" ht="30.75" customHeight="1" spans="1:9">
      <c r="A4" s="161" t="s">
        <v>3</v>
      </c>
      <c r="B4" s="162"/>
      <c r="C4" s="163"/>
      <c r="D4" s="163"/>
      <c r="E4" s="163"/>
      <c r="F4" s="163"/>
      <c r="G4" s="163"/>
      <c r="H4" s="163"/>
      <c r="I4" s="163" t="s">
        <v>4</v>
      </c>
    </row>
    <row r="5" s="154" customFormat="1" ht="67" customHeight="1" spans="1:9">
      <c r="A5" s="164" t="s">
        <v>5</v>
      </c>
      <c r="B5" s="165" t="s">
        <v>6</v>
      </c>
      <c r="C5" s="166" t="s">
        <v>339</v>
      </c>
      <c r="D5" s="166"/>
      <c r="E5" s="167" t="s">
        <v>8</v>
      </c>
      <c r="F5" s="168"/>
      <c r="G5" s="167" t="s">
        <v>9</v>
      </c>
      <c r="H5" s="169"/>
      <c r="I5" s="168"/>
    </row>
    <row r="6" s="154" customFormat="1" ht="24.75" customHeight="1" spans="1:9">
      <c r="A6" s="170" t="s">
        <v>10</v>
      </c>
      <c r="B6" s="165" t="s">
        <v>11</v>
      </c>
      <c r="C6" s="171"/>
      <c r="D6" s="171" t="s">
        <v>12</v>
      </c>
      <c r="E6" s="171"/>
      <c r="F6" s="171"/>
      <c r="G6" s="171" t="s">
        <v>13</v>
      </c>
      <c r="H6" s="171"/>
      <c r="I6" s="171" t="s">
        <v>14</v>
      </c>
    </row>
    <row r="7" s="154" customFormat="1" ht="24.75" customHeight="1" spans="1:9">
      <c r="A7" s="172"/>
      <c r="B7" s="173" t="s">
        <v>15</v>
      </c>
      <c r="C7" s="174">
        <v>40</v>
      </c>
      <c r="D7" s="175" t="s">
        <v>16</v>
      </c>
      <c r="E7" s="176">
        <v>40</v>
      </c>
      <c r="F7" s="177"/>
      <c r="G7" s="178" t="s">
        <v>17</v>
      </c>
      <c r="H7" s="179">
        <v>38.846807</v>
      </c>
      <c r="I7" s="219">
        <f>H7/C7</f>
        <v>0.971170175</v>
      </c>
    </row>
    <row r="8" s="154" customFormat="1" ht="24.75" customHeight="1" spans="1:9">
      <c r="A8" s="172"/>
      <c r="B8" s="180" t="s">
        <v>18</v>
      </c>
      <c r="C8" s="181">
        <v>40</v>
      </c>
      <c r="D8" s="182" t="s">
        <v>18</v>
      </c>
      <c r="E8" s="176">
        <v>40</v>
      </c>
      <c r="F8" s="177"/>
      <c r="G8" s="183" t="s">
        <v>18</v>
      </c>
      <c r="H8" s="171">
        <v>38.846807</v>
      </c>
      <c r="I8" s="219"/>
    </row>
    <row r="9" s="154" customFormat="1" ht="24.75" customHeight="1" spans="1:9">
      <c r="A9" s="174"/>
      <c r="B9" s="180" t="s">
        <v>19</v>
      </c>
      <c r="C9" s="184"/>
      <c r="D9" s="182" t="s">
        <v>19</v>
      </c>
      <c r="E9" s="176"/>
      <c r="F9" s="177"/>
      <c r="G9" s="183" t="s">
        <v>19</v>
      </c>
      <c r="H9" s="185"/>
      <c r="I9" s="220"/>
    </row>
    <row r="10" s="154" customFormat="1" ht="24.75" customHeight="1" spans="1:9">
      <c r="A10" s="170" t="s">
        <v>20</v>
      </c>
      <c r="B10" s="186" t="s">
        <v>21</v>
      </c>
      <c r="C10" s="187"/>
      <c r="D10" s="188"/>
      <c r="E10" s="189" t="s">
        <v>22</v>
      </c>
      <c r="F10" s="190"/>
      <c r="G10" s="187"/>
      <c r="H10" s="188"/>
      <c r="I10" s="174" t="s">
        <v>23</v>
      </c>
    </row>
    <row r="11" s="154" customFormat="1" ht="42" customHeight="1" spans="1:9">
      <c r="A11" s="174"/>
      <c r="B11" s="186" t="s">
        <v>340</v>
      </c>
      <c r="C11" s="187"/>
      <c r="D11" s="188"/>
      <c r="E11" s="186" t="s">
        <v>340</v>
      </c>
      <c r="F11" s="191"/>
      <c r="G11" s="191"/>
      <c r="H11" s="192"/>
      <c r="I11" s="221">
        <v>1</v>
      </c>
    </row>
    <row r="12" s="154" customFormat="1" ht="37" customHeight="1" spans="1:9">
      <c r="A12" s="193" t="s">
        <v>26</v>
      </c>
      <c r="B12" s="194" t="s">
        <v>27</v>
      </c>
      <c r="C12" s="181" t="s">
        <v>28</v>
      </c>
      <c r="D12" s="195" t="s">
        <v>29</v>
      </c>
      <c r="E12" s="196"/>
      <c r="F12" s="196" t="s">
        <v>30</v>
      </c>
      <c r="G12" s="170" t="s">
        <v>31</v>
      </c>
      <c r="H12" s="170" t="s">
        <v>32</v>
      </c>
      <c r="I12" s="170" t="s">
        <v>33</v>
      </c>
    </row>
    <row r="13" s="154" customFormat="1" ht="39" customHeight="1" spans="1:9">
      <c r="A13" s="197"/>
      <c r="B13" s="198" t="s">
        <v>34</v>
      </c>
      <c r="C13" s="170" t="s">
        <v>35</v>
      </c>
      <c r="D13" s="199" t="s">
        <v>341</v>
      </c>
      <c r="E13" s="200"/>
      <c r="F13" s="166">
        <v>20</v>
      </c>
      <c r="G13" s="201" t="s">
        <v>342</v>
      </c>
      <c r="H13" s="201" t="s">
        <v>342</v>
      </c>
      <c r="I13" s="166">
        <v>20</v>
      </c>
    </row>
    <row r="14" s="154" customFormat="1" ht="39" customHeight="1" spans="1:9">
      <c r="A14" s="197"/>
      <c r="B14" s="202"/>
      <c r="C14" s="170" t="s">
        <v>38</v>
      </c>
      <c r="D14" s="199" t="s">
        <v>39</v>
      </c>
      <c r="E14" s="203" t="s">
        <v>39</v>
      </c>
      <c r="F14" s="171">
        <v>10</v>
      </c>
      <c r="G14" s="201">
        <v>1</v>
      </c>
      <c r="H14" s="201">
        <v>1</v>
      </c>
      <c r="I14" s="171">
        <v>10</v>
      </c>
    </row>
    <row r="15" s="154" customFormat="1" ht="39" customHeight="1" spans="1:9">
      <c r="A15" s="197"/>
      <c r="B15" s="202"/>
      <c r="C15" s="170" t="s">
        <v>40</v>
      </c>
      <c r="D15" s="199" t="s">
        <v>337</v>
      </c>
      <c r="E15" s="203" t="s">
        <v>41</v>
      </c>
      <c r="F15" s="171">
        <v>10</v>
      </c>
      <c r="G15" s="201" t="s">
        <v>113</v>
      </c>
      <c r="H15" s="201">
        <v>1</v>
      </c>
      <c r="I15" s="171">
        <v>10</v>
      </c>
    </row>
    <row r="16" s="154" customFormat="1" ht="39" customHeight="1" spans="1:9">
      <c r="A16" s="197"/>
      <c r="B16" s="202"/>
      <c r="C16" s="170" t="s">
        <v>42</v>
      </c>
      <c r="D16" s="204" t="s">
        <v>43</v>
      </c>
      <c r="E16" s="203" t="s">
        <v>43</v>
      </c>
      <c r="F16" s="205">
        <v>10</v>
      </c>
      <c r="G16" s="206" t="s">
        <v>37</v>
      </c>
      <c r="H16" s="206">
        <v>1</v>
      </c>
      <c r="I16" s="205">
        <v>10</v>
      </c>
    </row>
    <row r="17" s="154" customFormat="1" ht="39" customHeight="1" spans="1:9">
      <c r="A17" s="197"/>
      <c r="B17" s="207" t="s">
        <v>44</v>
      </c>
      <c r="C17" s="170" t="s">
        <v>50</v>
      </c>
      <c r="D17" s="199" t="s">
        <v>223</v>
      </c>
      <c r="E17" s="203" t="s">
        <v>223</v>
      </c>
      <c r="F17" s="205">
        <v>30</v>
      </c>
      <c r="G17" s="206" t="s">
        <v>224</v>
      </c>
      <c r="H17" s="206" t="s">
        <v>224</v>
      </c>
      <c r="I17" s="205">
        <v>30</v>
      </c>
    </row>
    <row r="18" s="154" customFormat="1" ht="39" customHeight="1" spans="1:9">
      <c r="A18" s="197"/>
      <c r="B18" s="198" t="s">
        <v>52</v>
      </c>
      <c r="C18" s="170" t="s">
        <v>53</v>
      </c>
      <c r="D18" s="208" t="s">
        <v>54</v>
      </c>
      <c r="E18" s="209"/>
      <c r="F18" s="205">
        <v>10</v>
      </c>
      <c r="G18" s="206" t="s">
        <v>37</v>
      </c>
      <c r="H18" s="201">
        <v>1</v>
      </c>
      <c r="I18" s="205">
        <v>10</v>
      </c>
    </row>
    <row r="19" s="154" customFormat="1" ht="39" customHeight="1" spans="1:9">
      <c r="A19" s="197"/>
      <c r="B19" s="166" t="s">
        <v>55</v>
      </c>
      <c r="C19" s="171" t="s">
        <v>56</v>
      </c>
      <c r="D19" s="167" t="s">
        <v>56</v>
      </c>
      <c r="E19" s="168"/>
      <c r="F19" s="205">
        <v>10</v>
      </c>
      <c r="G19" s="206" t="s">
        <v>37</v>
      </c>
      <c r="H19" s="210">
        <v>0.9712</v>
      </c>
      <c r="I19" s="205">
        <v>10</v>
      </c>
    </row>
    <row r="20" s="154" customFormat="1" ht="27" customHeight="1" spans="1:9">
      <c r="A20" s="211"/>
      <c r="B20" s="212" t="s">
        <v>57</v>
      </c>
      <c r="C20" s="169"/>
      <c r="D20" s="169"/>
      <c r="E20" s="169"/>
      <c r="F20" s="169"/>
      <c r="G20" s="169"/>
      <c r="H20" s="168"/>
      <c r="I20" s="171">
        <f>SUM(I13:I19)</f>
        <v>100</v>
      </c>
    </row>
    <row r="21" s="154" customFormat="1" ht="56" customHeight="1" spans="1:9">
      <c r="A21" s="173" t="s">
        <v>58</v>
      </c>
      <c r="B21" s="213" t="s">
        <v>59</v>
      </c>
      <c r="C21" s="214"/>
      <c r="D21" s="214"/>
      <c r="E21" s="214"/>
      <c r="F21" s="214"/>
      <c r="G21" s="214"/>
      <c r="H21" s="214"/>
      <c r="I21" s="222"/>
    </row>
    <row r="22" s="154" customFormat="1" ht="40" customHeight="1" spans="1:9">
      <c r="A22" s="161" t="s">
        <v>60</v>
      </c>
      <c r="B22" s="162"/>
      <c r="C22" s="163"/>
      <c r="D22" s="163"/>
      <c r="E22" s="163"/>
      <c r="F22" s="163"/>
      <c r="G22" s="163"/>
      <c r="H22" s="161" t="s">
        <v>61</v>
      </c>
      <c r="I22" s="163"/>
    </row>
    <row r="23" s="154" customFormat="1" ht="288" customHeight="1" spans="1:9">
      <c r="A23" s="215" t="s">
        <v>62</v>
      </c>
      <c r="B23" s="215"/>
      <c r="C23" s="216"/>
      <c r="D23" s="216"/>
      <c r="E23" s="216"/>
      <c r="F23" s="216"/>
      <c r="G23" s="216"/>
      <c r="H23" s="216"/>
      <c r="I23" s="216"/>
    </row>
    <row r="24" s="154" customFormat="1" customHeight="1" spans="1:9">
      <c r="A24" s="217"/>
      <c r="B24" s="218"/>
      <c r="C24" s="217"/>
      <c r="D24" s="217"/>
      <c r="E24" s="217"/>
      <c r="F24" s="217"/>
      <c r="G24" s="217"/>
      <c r="H24" s="217"/>
      <c r="I24" s="217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5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4" workbookViewId="0">
      <selection activeCell="B17" sqref="B17"/>
    </sheetView>
  </sheetViews>
  <sheetFormatPr defaultColWidth="8" defaultRowHeight="14.25"/>
  <cols>
    <col min="1" max="1" width="21.125" style="1" customWidth="1"/>
    <col min="2" max="2" width="17.75" style="2" customWidth="1"/>
    <col min="3" max="3" width="20.37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233">
        <v>39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0.25" customHeight="1" spans="1:9">
      <c r="A5" s="11" t="s">
        <v>5</v>
      </c>
      <c r="B5" s="12" t="s">
        <v>6</v>
      </c>
      <c r="C5" s="51" t="s">
        <v>343</v>
      </c>
      <c r="D5" s="5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10</v>
      </c>
      <c r="D7" s="21" t="s">
        <v>16</v>
      </c>
      <c r="E7" s="22">
        <v>10</v>
      </c>
      <c r="F7" s="23"/>
      <c r="G7" s="24" t="s">
        <v>17</v>
      </c>
      <c r="H7" s="24">
        <v>10</v>
      </c>
      <c r="I7" s="76">
        <v>1</v>
      </c>
    </row>
    <row r="8" ht="24.75" customHeight="1" spans="1:9">
      <c r="A8" s="18"/>
      <c r="B8" s="26" t="s">
        <v>18</v>
      </c>
      <c r="C8" s="20"/>
      <c r="D8" s="27" t="s">
        <v>18</v>
      </c>
      <c r="E8" s="22"/>
      <c r="F8" s="23"/>
      <c r="G8" s="28" t="s">
        <v>18</v>
      </c>
      <c r="H8" s="25"/>
      <c r="I8" s="77"/>
    </row>
    <row r="9" ht="24.75" customHeight="1" spans="1:9">
      <c r="A9" s="29"/>
      <c r="B9" s="26" t="s">
        <v>19</v>
      </c>
      <c r="C9" s="20">
        <v>10</v>
      </c>
      <c r="D9" s="27" t="s">
        <v>19</v>
      </c>
      <c r="E9" s="22">
        <v>10</v>
      </c>
      <c r="F9" s="23"/>
      <c r="G9" s="28" t="s">
        <v>19</v>
      </c>
      <c r="H9" s="25">
        <v>10</v>
      </c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52" customHeight="1" spans="1:9">
      <c r="A11" s="29"/>
      <c r="B11" s="91" t="s">
        <v>344</v>
      </c>
      <c r="C11" s="31"/>
      <c r="D11" s="39"/>
      <c r="E11" s="253" t="s">
        <v>344</v>
      </c>
      <c r="F11" s="141"/>
      <c r="G11" s="110"/>
      <c r="H11" s="49"/>
      <c r="I11" s="65">
        <v>1</v>
      </c>
    </row>
    <row r="12" ht="36.95" customHeight="1" spans="1:9">
      <c r="A12" s="36" t="s">
        <v>26</v>
      </c>
      <c r="B12" s="41" t="s">
        <v>27</v>
      </c>
      <c r="C12" s="93" t="s">
        <v>28</v>
      </c>
      <c r="D12" s="228" t="s">
        <v>29</v>
      </c>
      <c r="E12" s="228"/>
      <c r="F12" s="228" t="s">
        <v>30</v>
      </c>
      <c r="G12" s="39" t="s">
        <v>31</v>
      </c>
      <c r="H12" s="17" t="s">
        <v>32</v>
      </c>
      <c r="I12" s="17" t="s">
        <v>33</v>
      </c>
    </row>
    <row r="13" ht="33" customHeight="1" spans="1:9">
      <c r="A13" s="40"/>
      <c r="B13" s="51" t="s">
        <v>34</v>
      </c>
      <c r="C13" s="13" t="s">
        <v>35</v>
      </c>
      <c r="D13" s="14" t="s">
        <v>345</v>
      </c>
      <c r="E13" s="15"/>
      <c r="F13" s="13">
        <v>15</v>
      </c>
      <c r="G13" s="13" t="s">
        <v>336</v>
      </c>
      <c r="H13" s="13" t="s">
        <v>336</v>
      </c>
      <c r="I13" s="13">
        <v>15</v>
      </c>
    </row>
    <row r="14" ht="26.25" customHeight="1" spans="1:9">
      <c r="A14" s="40"/>
      <c r="B14" s="51"/>
      <c r="C14" s="13" t="s">
        <v>38</v>
      </c>
      <c r="D14" s="14" t="s">
        <v>39</v>
      </c>
      <c r="E14" s="15"/>
      <c r="F14" s="13">
        <v>15</v>
      </c>
      <c r="G14" s="52">
        <v>1</v>
      </c>
      <c r="H14" s="52">
        <v>1</v>
      </c>
      <c r="I14" s="13">
        <v>15</v>
      </c>
    </row>
    <row r="15" ht="26.25" customHeight="1" spans="1:9">
      <c r="A15" s="40"/>
      <c r="B15" s="51"/>
      <c r="C15" s="13" t="s">
        <v>40</v>
      </c>
      <c r="D15" s="14" t="s">
        <v>337</v>
      </c>
      <c r="E15" s="15"/>
      <c r="F15" s="13">
        <v>10</v>
      </c>
      <c r="G15" s="13" t="s">
        <v>113</v>
      </c>
      <c r="H15" s="52">
        <v>1</v>
      </c>
      <c r="I15" s="13">
        <v>10</v>
      </c>
    </row>
    <row r="16" ht="26.25" customHeight="1" spans="1:9">
      <c r="A16" s="40"/>
      <c r="B16" s="51"/>
      <c r="C16" s="13" t="s">
        <v>42</v>
      </c>
      <c r="D16" s="14" t="s">
        <v>43</v>
      </c>
      <c r="E16" s="15"/>
      <c r="F16" s="13">
        <v>10</v>
      </c>
      <c r="G16" s="13" t="s">
        <v>37</v>
      </c>
      <c r="H16" s="52">
        <v>1</v>
      </c>
      <c r="I16" s="13">
        <v>10</v>
      </c>
    </row>
    <row r="17" ht="26.25" customHeight="1" spans="1:9">
      <c r="A17" s="40"/>
      <c r="B17" s="232" t="s">
        <v>44</v>
      </c>
      <c r="C17" s="13" t="s">
        <v>50</v>
      </c>
      <c r="D17" s="14" t="s">
        <v>223</v>
      </c>
      <c r="E17" s="15"/>
      <c r="F17" s="13">
        <v>30</v>
      </c>
      <c r="G17" s="13" t="s">
        <v>224</v>
      </c>
      <c r="H17" s="13" t="s">
        <v>224</v>
      </c>
      <c r="I17" s="13">
        <v>30</v>
      </c>
    </row>
    <row r="18" ht="26.25" customHeight="1" spans="1:9">
      <c r="A18" s="40"/>
      <c r="B18" s="51" t="s">
        <v>52</v>
      </c>
      <c r="C18" s="13" t="s">
        <v>132</v>
      </c>
      <c r="D18" s="13" t="s">
        <v>54</v>
      </c>
      <c r="E18" s="13"/>
      <c r="F18" s="13">
        <v>10</v>
      </c>
      <c r="G18" s="13" t="s">
        <v>37</v>
      </c>
      <c r="H18" s="86">
        <v>1</v>
      </c>
      <c r="I18" s="13">
        <v>10</v>
      </c>
    </row>
    <row r="19" ht="27" customHeight="1" spans="1:9">
      <c r="A19" s="40"/>
      <c r="B19" s="51" t="s">
        <v>55</v>
      </c>
      <c r="C19" s="13" t="s">
        <v>56</v>
      </c>
      <c r="D19" s="13" t="s">
        <v>56</v>
      </c>
      <c r="E19" s="13"/>
      <c r="F19" s="13">
        <v>10</v>
      </c>
      <c r="G19" s="231" t="s">
        <v>113</v>
      </c>
      <c r="H19" s="52">
        <v>1</v>
      </c>
      <c r="I19" s="13">
        <v>10</v>
      </c>
    </row>
    <row r="20" ht="27" customHeight="1" spans="1:9">
      <c r="A20" s="54"/>
      <c r="B20" s="51" t="s">
        <v>57</v>
      </c>
      <c r="C20" s="13"/>
      <c r="D20" s="13"/>
      <c r="E20" s="13"/>
      <c r="F20" s="13"/>
      <c r="G20" s="13"/>
      <c r="H20" s="13"/>
      <c r="I20" s="13">
        <v>100</v>
      </c>
    </row>
    <row r="21" ht="36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39.95" customHeight="1" spans="1:9">
      <c r="A22" s="8" t="s">
        <v>114</v>
      </c>
      <c r="B22" s="9" t="s">
        <v>183</v>
      </c>
      <c r="C22" s="10"/>
      <c r="D22" s="10"/>
      <c r="E22" s="10"/>
      <c r="F22" s="10"/>
      <c r="G22" s="10"/>
      <c r="H22" s="8" t="s">
        <v>116</v>
      </c>
      <c r="I22" s="10">
        <v>5096013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opLeftCell="A9" workbookViewId="0">
      <selection activeCell="M22" sqref="M22"/>
    </sheetView>
  </sheetViews>
  <sheetFormatPr defaultColWidth="8" defaultRowHeight="14.25"/>
  <cols>
    <col min="1" max="1" width="21.125" style="96" customWidth="1"/>
    <col min="2" max="2" width="17.75" style="96" customWidth="1"/>
    <col min="3" max="3" width="16.25" style="96" customWidth="1"/>
    <col min="4" max="4" width="17.125" style="96" customWidth="1"/>
    <col min="5" max="5" width="17.25" style="96" customWidth="1"/>
    <col min="6" max="6" width="15.75" style="96" customWidth="1"/>
    <col min="7" max="8" width="24.875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40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0.75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76" customHeight="1" spans="1:9">
      <c r="A5" s="101" t="s">
        <v>5</v>
      </c>
      <c r="B5" s="12" t="s">
        <v>6</v>
      </c>
      <c r="C5" s="51" t="s">
        <v>346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105</v>
      </c>
      <c r="D7" s="19" t="s">
        <v>16</v>
      </c>
      <c r="E7" s="102">
        <v>105</v>
      </c>
      <c r="F7" s="103"/>
      <c r="G7" s="104" t="s">
        <v>17</v>
      </c>
      <c r="H7" s="105">
        <v>102.3841</v>
      </c>
      <c r="I7" s="63">
        <v>0.9751</v>
      </c>
    </row>
    <row r="8" s="96" customFormat="1" ht="24.75" customHeight="1" spans="1:9">
      <c r="A8" s="46"/>
      <c r="B8" s="26" t="s">
        <v>18</v>
      </c>
      <c r="C8" s="106">
        <v>105</v>
      </c>
      <c r="D8" s="26" t="s">
        <v>18</v>
      </c>
      <c r="E8" s="102">
        <v>105</v>
      </c>
      <c r="F8" s="103"/>
      <c r="G8" s="107" t="s">
        <v>18</v>
      </c>
      <c r="H8" s="105">
        <v>102.3841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24.75" customHeight="1" spans="1:9">
      <c r="A11" s="108"/>
      <c r="B11" s="30" t="s">
        <v>347</v>
      </c>
      <c r="C11" s="110"/>
      <c r="D11" s="49"/>
      <c r="E11" s="30" t="s">
        <v>347</v>
      </c>
      <c r="F11" s="110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7" t="s">
        <v>27</v>
      </c>
      <c r="C12" s="37" t="s">
        <v>28</v>
      </c>
      <c r="D12" s="30" t="s">
        <v>29</v>
      </c>
      <c r="E12" s="49"/>
      <c r="F12" s="82" t="s">
        <v>30</v>
      </c>
      <c r="G12" s="143" t="s">
        <v>31</v>
      </c>
      <c r="H12" s="37" t="s">
        <v>32</v>
      </c>
      <c r="I12" s="37" t="s">
        <v>33</v>
      </c>
    </row>
    <row r="13" s="140" customFormat="1" ht="41" customHeight="1" spans="1:9">
      <c r="A13" s="142"/>
      <c r="B13" s="248" t="s">
        <v>34</v>
      </c>
      <c r="C13" s="143" t="s">
        <v>35</v>
      </c>
      <c r="D13" s="81" t="s">
        <v>348</v>
      </c>
      <c r="E13" s="81"/>
      <c r="F13" s="122">
        <v>15</v>
      </c>
      <c r="G13" s="143" t="s">
        <v>349</v>
      </c>
      <c r="H13" s="113" t="s">
        <v>349</v>
      </c>
      <c r="I13" s="133">
        <v>15</v>
      </c>
    </row>
    <row r="14" s="140" customFormat="1" ht="41" customHeight="1" spans="1:9">
      <c r="A14" s="142"/>
      <c r="B14" s="249"/>
      <c r="C14" s="143" t="s">
        <v>38</v>
      </c>
      <c r="D14" s="51" t="s">
        <v>39</v>
      </c>
      <c r="E14" s="51"/>
      <c r="F14" s="122">
        <v>15</v>
      </c>
      <c r="G14" s="113" t="s">
        <v>105</v>
      </c>
      <c r="H14" s="113" t="s">
        <v>105</v>
      </c>
      <c r="I14" s="133">
        <v>15</v>
      </c>
    </row>
    <row r="15" s="140" customFormat="1" ht="41" customHeight="1" spans="1:9">
      <c r="A15" s="142"/>
      <c r="B15" s="249"/>
      <c r="C15" s="143" t="s">
        <v>40</v>
      </c>
      <c r="D15" s="51" t="s">
        <v>337</v>
      </c>
      <c r="E15" s="51"/>
      <c r="F15" s="122">
        <v>10</v>
      </c>
      <c r="G15" s="143" t="s">
        <v>113</v>
      </c>
      <c r="H15" s="113" t="s">
        <v>105</v>
      </c>
      <c r="I15" s="133">
        <v>10</v>
      </c>
    </row>
    <row r="16" s="140" customFormat="1" ht="41" customHeight="1" spans="1:9">
      <c r="A16" s="142"/>
      <c r="B16" s="249"/>
      <c r="C16" s="143" t="s">
        <v>42</v>
      </c>
      <c r="D16" s="51" t="s">
        <v>43</v>
      </c>
      <c r="E16" s="51"/>
      <c r="F16" s="122">
        <v>10</v>
      </c>
      <c r="G16" s="143" t="s">
        <v>37</v>
      </c>
      <c r="H16" s="113" t="s">
        <v>105</v>
      </c>
      <c r="I16" s="133">
        <v>10</v>
      </c>
    </row>
    <row r="17" s="140" customFormat="1" ht="41" customHeight="1" spans="1:9">
      <c r="A17" s="142"/>
      <c r="B17" s="250" t="s">
        <v>44</v>
      </c>
      <c r="C17" s="143" t="s">
        <v>45</v>
      </c>
      <c r="D17" s="51" t="s">
        <v>350</v>
      </c>
      <c r="E17" s="51"/>
      <c r="F17" s="68">
        <v>15</v>
      </c>
      <c r="G17" s="143" t="s">
        <v>351</v>
      </c>
      <c r="H17" s="143" t="s">
        <v>351</v>
      </c>
      <c r="I17" s="106">
        <v>15</v>
      </c>
    </row>
    <row r="18" s="140" customFormat="1" ht="41" customHeight="1" spans="1:9">
      <c r="A18" s="142"/>
      <c r="B18" s="250"/>
      <c r="C18" s="143" t="s">
        <v>50</v>
      </c>
      <c r="D18" s="51" t="s">
        <v>223</v>
      </c>
      <c r="E18" s="51"/>
      <c r="F18" s="68">
        <v>15</v>
      </c>
      <c r="G18" s="143" t="s">
        <v>224</v>
      </c>
      <c r="H18" s="143" t="s">
        <v>224</v>
      </c>
      <c r="I18" s="106">
        <v>15</v>
      </c>
    </row>
    <row r="19" s="140" customFormat="1" ht="41" customHeight="1" spans="1:9">
      <c r="A19" s="142"/>
      <c r="B19" s="101" t="s">
        <v>52</v>
      </c>
      <c r="C19" s="143" t="s">
        <v>132</v>
      </c>
      <c r="D19" s="51" t="s">
        <v>331</v>
      </c>
      <c r="E19" s="51"/>
      <c r="F19" s="68">
        <v>10</v>
      </c>
      <c r="G19" s="143" t="s">
        <v>37</v>
      </c>
      <c r="H19" s="251">
        <v>0.9</v>
      </c>
      <c r="I19" s="106">
        <v>10</v>
      </c>
    </row>
    <row r="20" s="140" customFormat="1" ht="41" customHeight="1" spans="1:9">
      <c r="A20" s="142"/>
      <c r="B20" s="109" t="s">
        <v>55</v>
      </c>
      <c r="C20" s="123" t="s">
        <v>56</v>
      </c>
      <c r="D20" s="109" t="s">
        <v>56</v>
      </c>
      <c r="E20" s="109"/>
      <c r="F20" s="124">
        <v>10</v>
      </c>
      <c r="G20" s="116" t="s">
        <v>37</v>
      </c>
      <c r="H20" s="252">
        <v>0.9751</v>
      </c>
      <c r="I20" s="109">
        <v>10</v>
      </c>
    </row>
    <row r="21" s="96" customFormat="1" ht="27" customHeight="1" spans="1:9">
      <c r="A21" s="54"/>
      <c r="B21" s="55" t="s">
        <v>57</v>
      </c>
      <c r="C21" s="87"/>
      <c r="D21" s="87"/>
      <c r="E21" s="87"/>
      <c r="F21" s="87"/>
      <c r="G21" s="87"/>
      <c r="H21" s="84"/>
      <c r="I21" s="51">
        <v>100</v>
      </c>
    </row>
    <row r="22" s="96" customFormat="1" ht="36" customHeight="1" spans="1:9">
      <c r="A22" s="19" t="s">
        <v>58</v>
      </c>
      <c r="B22" s="56" t="s">
        <v>59</v>
      </c>
      <c r="C22" s="118"/>
      <c r="D22" s="118"/>
      <c r="E22" s="118"/>
      <c r="F22" s="118"/>
      <c r="G22" s="118"/>
      <c r="H22" s="118"/>
      <c r="I22" s="122"/>
    </row>
    <row r="23" s="96" customFormat="1" ht="40" customHeight="1" spans="1:9">
      <c r="A23" s="100" t="s">
        <v>114</v>
      </c>
      <c r="B23" s="9" t="s">
        <v>115</v>
      </c>
      <c r="C23" s="9"/>
      <c r="D23" s="9"/>
      <c r="E23" s="9"/>
      <c r="F23" s="9"/>
      <c r="G23" s="9"/>
      <c r="H23" s="100" t="s">
        <v>116</v>
      </c>
      <c r="I23" s="9">
        <v>5098050</v>
      </c>
    </row>
    <row r="24" s="96" customFormat="1" ht="288" customHeight="1" spans="1:9">
      <c r="A24" s="119" t="s">
        <v>62</v>
      </c>
      <c r="B24" s="119"/>
      <c r="C24" s="119"/>
      <c r="D24" s="119"/>
      <c r="E24" s="119"/>
      <c r="F24" s="119"/>
      <c r="G24" s="119"/>
      <c r="H24" s="119"/>
      <c r="I24" s="119"/>
    </row>
    <row r="25" s="96" customFormat="1" customHeight="1" spans="1:9">
      <c r="A25" s="120"/>
      <c r="B25" s="120"/>
      <c r="C25" s="120"/>
      <c r="D25" s="120"/>
      <c r="E25" s="120"/>
      <c r="F25" s="120"/>
      <c r="G25" s="120"/>
      <c r="H25" s="120"/>
      <c r="I25" s="120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75" right="0.75" top="1" bottom="1" header="0.5" footer="0.5"/>
  <pageSetup paperSize="9" scale="46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13" workbookViewId="0">
      <selection activeCell="M20" sqref="M20"/>
    </sheetView>
  </sheetViews>
  <sheetFormatPr defaultColWidth="8" defaultRowHeight="14.25"/>
  <cols>
    <col min="1" max="1" width="21.125" style="1" customWidth="1"/>
    <col min="2" max="2" width="17.75" style="1" customWidth="1"/>
    <col min="3" max="3" width="16.25" style="1" customWidth="1"/>
    <col min="4" max="4" width="18.6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25.5" spans="1:9">
      <c r="A1" s="3" t="s">
        <v>0</v>
      </c>
      <c r="B1" s="2"/>
      <c r="I1" s="62">
        <v>41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17.25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17.25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9" customHeight="1" spans="1:9">
      <c r="A5" s="11" t="s">
        <v>5</v>
      </c>
      <c r="B5" s="12" t="s">
        <v>6</v>
      </c>
      <c r="C5" s="51" t="s">
        <v>352</v>
      </c>
      <c r="D5" s="13"/>
      <c r="E5" s="14" t="s">
        <v>8</v>
      </c>
      <c r="F5" s="15"/>
      <c r="G5" s="14" t="s">
        <v>68</v>
      </c>
      <c r="H5" s="16"/>
      <c r="I5" s="15"/>
    </row>
    <row r="6" ht="34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34" customHeight="1" spans="1:9">
      <c r="A7" s="18"/>
      <c r="B7" s="19" t="s">
        <v>15</v>
      </c>
      <c r="C7" s="69">
        <v>73</v>
      </c>
      <c r="D7" s="21" t="s">
        <v>16</v>
      </c>
      <c r="E7" s="22">
        <v>73</v>
      </c>
      <c r="F7" s="23"/>
      <c r="G7" s="24" t="s">
        <v>17</v>
      </c>
      <c r="H7" s="69">
        <v>39.0898</v>
      </c>
      <c r="I7" s="63">
        <v>0.5355</v>
      </c>
    </row>
    <row r="8" ht="34" customHeight="1" spans="1:9">
      <c r="A8" s="18"/>
      <c r="B8" s="26" t="s">
        <v>18</v>
      </c>
      <c r="C8" s="69">
        <v>73</v>
      </c>
      <c r="D8" s="27" t="s">
        <v>18</v>
      </c>
      <c r="E8" s="22">
        <v>73</v>
      </c>
      <c r="F8" s="23"/>
      <c r="G8" s="28" t="s">
        <v>18</v>
      </c>
      <c r="H8" s="69">
        <v>39.0898</v>
      </c>
      <c r="I8" s="63"/>
    </row>
    <row r="9" ht="34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34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4" customHeight="1" spans="1:9">
      <c r="A11" s="29"/>
      <c r="B11" s="30" t="s">
        <v>353</v>
      </c>
      <c r="C11" s="31"/>
      <c r="D11" s="32"/>
      <c r="E11" s="30" t="s">
        <v>354</v>
      </c>
      <c r="F11" s="110"/>
      <c r="G11" s="110"/>
      <c r="H11" s="49"/>
      <c r="I11" s="65">
        <v>1</v>
      </c>
    </row>
    <row r="12" ht="34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55" customHeight="1" spans="1:9">
      <c r="A13" s="40"/>
      <c r="B13" s="41" t="s">
        <v>34</v>
      </c>
      <c r="C13" s="17" t="s">
        <v>35</v>
      </c>
      <c r="D13" s="67" t="s">
        <v>36</v>
      </c>
      <c r="E13" s="68"/>
      <c r="F13" s="69">
        <v>15</v>
      </c>
      <c r="G13" s="71" t="s">
        <v>37</v>
      </c>
      <c r="H13" s="135">
        <v>1</v>
      </c>
      <c r="I13" s="38">
        <v>15</v>
      </c>
    </row>
    <row r="14" ht="55" customHeight="1" spans="1:9">
      <c r="A14" s="40"/>
      <c r="B14" s="46"/>
      <c r="C14" s="17" t="s">
        <v>38</v>
      </c>
      <c r="D14" s="70" t="s">
        <v>39</v>
      </c>
      <c r="E14" s="50"/>
      <c r="F14" s="71">
        <v>15</v>
      </c>
      <c r="G14" s="135">
        <v>1</v>
      </c>
      <c r="H14" s="135">
        <v>1</v>
      </c>
      <c r="I14" s="38">
        <v>15</v>
      </c>
    </row>
    <row r="15" s="1" customFormat="1" ht="55" customHeight="1" spans="1:9">
      <c r="A15" s="40"/>
      <c r="B15" s="46"/>
      <c r="C15" s="17" t="s">
        <v>40</v>
      </c>
      <c r="D15" s="70" t="s">
        <v>337</v>
      </c>
      <c r="E15" s="50"/>
      <c r="F15" s="71">
        <v>10</v>
      </c>
      <c r="G15" s="71" t="s">
        <v>113</v>
      </c>
      <c r="H15" s="135">
        <v>1</v>
      </c>
      <c r="I15" s="38">
        <v>10</v>
      </c>
    </row>
    <row r="16" ht="55" customHeight="1" spans="1:9">
      <c r="A16" s="40"/>
      <c r="B16" s="46"/>
      <c r="C16" s="17" t="s">
        <v>42</v>
      </c>
      <c r="D16" s="67" t="s">
        <v>43</v>
      </c>
      <c r="E16" s="68"/>
      <c r="F16" s="71">
        <v>10</v>
      </c>
      <c r="G16" s="71" t="s">
        <v>37</v>
      </c>
      <c r="H16" s="135">
        <v>1</v>
      </c>
      <c r="I16" s="38">
        <v>10</v>
      </c>
    </row>
    <row r="17" ht="55" customHeight="1" spans="1:9">
      <c r="A17" s="40"/>
      <c r="B17" s="247" t="s">
        <v>44</v>
      </c>
      <c r="C17" s="17" t="s">
        <v>50</v>
      </c>
      <c r="D17" s="67" t="s">
        <v>223</v>
      </c>
      <c r="E17" s="68"/>
      <c r="F17" s="32">
        <v>30</v>
      </c>
      <c r="G17" s="32" t="s">
        <v>224</v>
      </c>
      <c r="H17" s="32" t="s">
        <v>224</v>
      </c>
      <c r="I17" s="32">
        <v>30</v>
      </c>
    </row>
    <row r="18" ht="55" customHeight="1" spans="1:9">
      <c r="A18" s="40"/>
      <c r="B18" s="41" t="s">
        <v>52</v>
      </c>
      <c r="C18" s="17" t="s">
        <v>53</v>
      </c>
      <c r="D18" s="70" t="s">
        <v>54</v>
      </c>
      <c r="E18" s="50"/>
      <c r="F18" s="32">
        <v>10</v>
      </c>
      <c r="G18" s="71" t="s">
        <v>37</v>
      </c>
      <c r="H18" s="65">
        <v>0.9</v>
      </c>
      <c r="I18" s="38">
        <v>10</v>
      </c>
    </row>
    <row r="19" s="1" customFormat="1" ht="55" customHeight="1" spans="1:9">
      <c r="A19" s="40"/>
      <c r="B19" s="51" t="s">
        <v>55</v>
      </c>
      <c r="C19" s="13" t="s">
        <v>56</v>
      </c>
      <c r="D19" s="70" t="s">
        <v>56</v>
      </c>
      <c r="E19" s="50"/>
      <c r="F19" s="15">
        <v>10</v>
      </c>
      <c r="G19" s="71" t="s">
        <v>86</v>
      </c>
      <c r="H19" s="126">
        <v>0.5355</v>
      </c>
      <c r="I19" s="13">
        <v>5</v>
      </c>
    </row>
    <row r="20" ht="55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f>SUM(I13:I19)</f>
        <v>95</v>
      </c>
    </row>
    <row r="21" ht="55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31" customHeight="1" spans="1:9">
      <c r="A22" s="8" t="s">
        <v>150</v>
      </c>
      <c r="B22" s="9"/>
      <c r="C22" s="10"/>
      <c r="D22" s="10"/>
      <c r="E22" s="10"/>
      <c r="F22" s="10"/>
      <c r="G22" s="10"/>
      <c r="H22" s="8" t="s">
        <v>151</v>
      </c>
      <c r="I22" s="10"/>
    </row>
    <row r="23" ht="283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5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2" workbookViewId="0">
      <selection activeCell="N20" sqref="N20"/>
    </sheetView>
  </sheetViews>
  <sheetFormatPr defaultColWidth="8" defaultRowHeight="14.25"/>
  <cols>
    <col min="1" max="1" width="21.125" style="79" customWidth="1"/>
    <col min="2" max="2" width="17.75" style="80" customWidth="1"/>
    <col min="3" max="3" width="16.25" style="79" customWidth="1"/>
    <col min="4" max="4" width="19.25" style="79" customWidth="1"/>
    <col min="5" max="5" width="17.25" style="79" customWidth="1"/>
    <col min="6" max="6" width="15.75" style="79" customWidth="1"/>
    <col min="7" max="8" width="24.875" style="79" customWidth="1"/>
    <col min="9" max="9" width="20.25" style="79" customWidth="1"/>
    <col min="10" max="16384" width="8" style="79"/>
  </cols>
  <sheetData>
    <row r="1" ht="30" customHeight="1" spans="1:9">
      <c r="A1" s="3" t="s">
        <v>0</v>
      </c>
      <c r="I1" s="62">
        <v>42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3.25" customHeight="1" spans="1:9">
      <c r="A5" s="11" t="s">
        <v>5</v>
      </c>
      <c r="B5" s="12" t="s">
        <v>6</v>
      </c>
      <c r="C5" s="51" t="s">
        <v>355</v>
      </c>
      <c r="D5" s="5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9">
        <v>3357</v>
      </c>
      <c r="D7" s="21" t="s">
        <v>16</v>
      </c>
      <c r="E7" s="22">
        <v>3357</v>
      </c>
      <c r="F7" s="23"/>
      <c r="G7" s="24" t="s">
        <v>17</v>
      </c>
      <c r="H7" s="234">
        <v>1815.33</v>
      </c>
      <c r="I7" s="63">
        <v>0.5408</v>
      </c>
    </row>
    <row r="8" ht="24.75" customHeight="1" spans="1:9">
      <c r="A8" s="18"/>
      <c r="B8" s="26" t="s">
        <v>18</v>
      </c>
      <c r="C8" s="38">
        <v>3357</v>
      </c>
      <c r="D8" s="27" t="s">
        <v>18</v>
      </c>
      <c r="E8" s="22">
        <v>3357</v>
      </c>
      <c r="F8" s="23"/>
      <c r="G8" s="28" t="s">
        <v>18</v>
      </c>
      <c r="H8" s="13">
        <v>1815.33</v>
      </c>
      <c r="I8" s="77"/>
    </row>
    <row r="9" ht="24.75" customHeight="1" spans="1:9">
      <c r="A9" s="29"/>
      <c r="B9" s="26" t="s">
        <v>19</v>
      </c>
      <c r="C9" s="38">
        <v>0</v>
      </c>
      <c r="D9" s="27" t="s">
        <v>19</v>
      </c>
      <c r="E9" s="22">
        <v>0</v>
      </c>
      <c r="F9" s="23"/>
      <c r="G9" s="28" t="s">
        <v>19</v>
      </c>
      <c r="H9" s="13">
        <v>0</v>
      </c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3.75" customHeight="1" spans="1:9">
      <c r="A11" s="29"/>
      <c r="B11" s="30" t="s">
        <v>356</v>
      </c>
      <c r="C11" s="31"/>
      <c r="D11" s="32"/>
      <c r="E11" s="35" t="s">
        <v>357</v>
      </c>
      <c r="F11" s="31"/>
      <c r="G11" s="31"/>
      <c r="H11" s="32"/>
      <c r="I11" s="153">
        <v>0.5408</v>
      </c>
    </row>
    <row r="12" ht="36.95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69" customHeight="1" spans="1:9">
      <c r="A13" s="40"/>
      <c r="B13" s="41" t="s">
        <v>34</v>
      </c>
      <c r="C13" s="17" t="s">
        <v>35</v>
      </c>
      <c r="D13" s="94" t="s">
        <v>358</v>
      </c>
      <c r="E13" s="82"/>
      <c r="F13" s="17">
        <v>10</v>
      </c>
      <c r="G13" s="245" t="s">
        <v>359</v>
      </c>
      <c r="H13" s="245" t="s">
        <v>360</v>
      </c>
      <c r="I13" s="17">
        <v>10</v>
      </c>
    </row>
    <row r="14" ht="26.25" customHeight="1" spans="1:9">
      <c r="A14" s="40"/>
      <c r="B14" s="46"/>
      <c r="C14" s="17" t="s">
        <v>38</v>
      </c>
      <c r="D14" s="93" t="s">
        <v>39</v>
      </c>
      <c r="E14" s="39"/>
      <c r="F14" s="93">
        <v>20</v>
      </c>
      <c r="G14" s="246">
        <v>1</v>
      </c>
      <c r="H14" s="246">
        <v>1</v>
      </c>
      <c r="I14" s="32">
        <v>20</v>
      </c>
    </row>
    <row r="15" ht="31.5" customHeight="1" spans="1:9">
      <c r="A15" s="40"/>
      <c r="B15" s="46"/>
      <c r="C15" s="17" t="s">
        <v>40</v>
      </c>
      <c r="D15" s="94" t="s">
        <v>337</v>
      </c>
      <c r="E15" s="82"/>
      <c r="F15" s="93">
        <v>10</v>
      </c>
      <c r="G15" s="13" t="s">
        <v>113</v>
      </c>
      <c r="H15" s="52">
        <v>1</v>
      </c>
      <c r="I15" s="32">
        <v>10</v>
      </c>
    </row>
    <row r="16" ht="26.25" customHeight="1" spans="1:9">
      <c r="A16" s="40"/>
      <c r="B16" s="108"/>
      <c r="C16" s="17" t="s">
        <v>42</v>
      </c>
      <c r="D16" s="93" t="s">
        <v>43</v>
      </c>
      <c r="E16" s="39"/>
      <c r="F16" s="17">
        <v>10</v>
      </c>
      <c r="G16" s="29" t="s">
        <v>37</v>
      </c>
      <c r="H16" s="138">
        <v>0.9</v>
      </c>
      <c r="I16" s="38">
        <v>10</v>
      </c>
    </row>
    <row r="17" ht="28.5" customHeight="1" spans="1:9">
      <c r="A17" s="40"/>
      <c r="B17" s="41" t="s">
        <v>44</v>
      </c>
      <c r="C17" s="17" t="s">
        <v>78</v>
      </c>
      <c r="D17" s="93"/>
      <c r="E17" s="39"/>
      <c r="F17" s="17"/>
      <c r="G17" s="38"/>
      <c r="H17" s="38"/>
      <c r="I17" s="38"/>
    </row>
    <row r="18" ht="26.25" customHeight="1" spans="1:9">
      <c r="A18" s="40"/>
      <c r="B18" s="46"/>
      <c r="C18" s="17" t="s">
        <v>45</v>
      </c>
      <c r="D18" s="93"/>
      <c r="E18" s="39"/>
      <c r="F18" s="17"/>
      <c r="G18" s="38"/>
      <c r="H18" s="38"/>
      <c r="I18" s="38"/>
    </row>
    <row r="19" ht="26.25" customHeight="1" spans="1:9">
      <c r="A19" s="40"/>
      <c r="B19" s="46"/>
      <c r="C19" s="17" t="s">
        <v>47</v>
      </c>
      <c r="D19" s="93" t="s">
        <v>361</v>
      </c>
      <c r="E19" s="39"/>
      <c r="F19" s="17">
        <v>15</v>
      </c>
      <c r="G19" s="38" t="s">
        <v>362</v>
      </c>
      <c r="H19" s="38" t="s">
        <v>363</v>
      </c>
      <c r="I19" s="38">
        <v>15</v>
      </c>
    </row>
    <row r="20" ht="26.25" customHeight="1" spans="1:9">
      <c r="A20" s="40"/>
      <c r="B20" s="108"/>
      <c r="C20" s="17" t="s">
        <v>50</v>
      </c>
      <c r="D20" s="94" t="s">
        <v>223</v>
      </c>
      <c r="E20" s="82"/>
      <c r="F20" s="17">
        <v>15</v>
      </c>
      <c r="G20" s="38" t="s">
        <v>224</v>
      </c>
      <c r="H20" s="38" t="s">
        <v>224</v>
      </c>
      <c r="I20" s="38">
        <v>15</v>
      </c>
    </row>
    <row r="21" ht="26.25" customHeight="1" spans="1:9">
      <c r="A21" s="40"/>
      <c r="B21" s="41" t="s">
        <v>52</v>
      </c>
      <c r="C21" s="17" t="s">
        <v>53</v>
      </c>
      <c r="D21" s="93" t="s">
        <v>331</v>
      </c>
      <c r="E21" s="39"/>
      <c r="F21" s="17">
        <v>10</v>
      </c>
      <c r="G21" s="38" t="s">
        <v>37</v>
      </c>
      <c r="H21" s="65">
        <v>0.9</v>
      </c>
      <c r="I21" s="38">
        <v>10</v>
      </c>
    </row>
    <row r="22" ht="27" customHeight="1" spans="1:9">
      <c r="A22" s="40"/>
      <c r="B22" s="51" t="s">
        <v>55</v>
      </c>
      <c r="C22" s="13" t="s">
        <v>56</v>
      </c>
      <c r="D22" s="93" t="s">
        <v>56</v>
      </c>
      <c r="E22" s="39"/>
      <c r="F22" s="17">
        <v>10</v>
      </c>
      <c r="G22" s="52" t="s">
        <v>86</v>
      </c>
      <c r="H22" s="126">
        <v>0.5408</v>
      </c>
      <c r="I22" s="13">
        <v>5.4</v>
      </c>
    </row>
    <row r="23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13">
        <f>SUM(I13:I22)</f>
        <v>95.4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39.95" customHeight="1" spans="1:9">
      <c r="A25" s="8" t="s">
        <v>114</v>
      </c>
      <c r="B25" s="9" t="s">
        <v>364</v>
      </c>
      <c r="C25" s="10"/>
      <c r="D25" s="10"/>
      <c r="E25" s="10"/>
      <c r="F25" s="10"/>
      <c r="G25" s="10"/>
      <c r="H25" s="8" t="s">
        <v>116</v>
      </c>
      <c r="I25" s="10">
        <v>5098032</v>
      </c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5" zoomScaleNormal="75" topLeftCell="A4" workbookViewId="0">
      <selection activeCell="C12" sqref="C12"/>
    </sheetView>
  </sheetViews>
  <sheetFormatPr defaultColWidth="8" defaultRowHeight="14.25"/>
  <cols>
    <col min="1" max="1" width="34.35" style="1" customWidth="1"/>
    <col min="2" max="2" width="31.525" style="2" customWidth="1"/>
    <col min="3" max="3" width="37.9333333333333" style="1" customWidth="1"/>
    <col min="4" max="4" width="25.0333333333333" style="1" customWidth="1"/>
    <col min="5" max="5" width="19.8" style="1" customWidth="1"/>
    <col min="6" max="6" width="21.6166666666667" style="1" customWidth="1"/>
    <col min="7" max="7" width="24.875" style="1" customWidth="1"/>
    <col min="8" max="8" width="27.9333333333333" style="1" customWidth="1"/>
    <col min="9" max="9" width="24.5833333333333" style="1" customWidth="1"/>
    <col min="10" max="16384" width="8" style="1"/>
  </cols>
  <sheetData>
    <row r="1" ht="30" customHeight="1" spans="1:9">
      <c r="A1" s="3" t="s">
        <v>0</v>
      </c>
      <c r="I1" s="62">
        <v>7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264" t="s">
        <v>89</v>
      </c>
      <c r="D5" s="84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142.373712</v>
      </c>
      <c r="D7" s="21" t="s">
        <v>16</v>
      </c>
      <c r="E7" s="22">
        <v>142.373712</v>
      </c>
      <c r="F7" s="23"/>
      <c r="G7" s="24" t="s">
        <v>17</v>
      </c>
      <c r="H7" s="24">
        <v>142.373712</v>
      </c>
      <c r="I7" s="76">
        <v>1</v>
      </c>
    </row>
    <row r="8" ht="24.75" customHeight="1" spans="1:9">
      <c r="A8" s="18"/>
      <c r="B8" s="26" t="s">
        <v>18</v>
      </c>
      <c r="C8" s="20">
        <v>142.373712</v>
      </c>
      <c r="D8" s="27" t="s">
        <v>18</v>
      </c>
      <c r="E8" s="22">
        <v>142.373712</v>
      </c>
      <c r="F8" s="23"/>
      <c r="G8" s="28" t="s">
        <v>18</v>
      </c>
      <c r="H8" s="25">
        <v>142.373712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91" t="s">
        <v>90</v>
      </c>
      <c r="C11" s="31"/>
      <c r="D11" s="32"/>
      <c r="E11" s="92" t="s">
        <v>90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17" t="s">
        <v>28</v>
      </c>
      <c r="D12" s="93" t="s">
        <v>29</v>
      </c>
      <c r="E12" s="39"/>
      <c r="F12" s="39" t="s">
        <v>30</v>
      </c>
      <c r="G12" s="17" t="s">
        <v>31</v>
      </c>
      <c r="H12" s="17" t="s">
        <v>32</v>
      </c>
      <c r="I12" s="17" t="s">
        <v>33</v>
      </c>
    </row>
    <row r="13" ht="45" customHeight="1" spans="1:9">
      <c r="A13" s="40"/>
      <c r="B13" s="94" t="s">
        <v>34</v>
      </c>
      <c r="C13" s="13" t="s">
        <v>35</v>
      </c>
      <c r="D13" s="14" t="s">
        <v>91</v>
      </c>
      <c r="E13" s="15"/>
      <c r="F13" s="13">
        <v>15</v>
      </c>
      <c r="G13" s="13" t="s">
        <v>37</v>
      </c>
      <c r="H13" s="52">
        <v>1</v>
      </c>
      <c r="I13" s="13">
        <v>15</v>
      </c>
    </row>
    <row r="14" ht="45" customHeight="1" spans="1:9">
      <c r="A14" s="40"/>
      <c r="B14" s="95"/>
      <c r="C14" s="13" t="s">
        <v>38</v>
      </c>
      <c r="D14" s="14" t="s">
        <v>39</v>
      </c>
      <c r="E14" s="15"/>
      <c r="F14" s="13">
        <v>15</v>
      </c>
      <c r="G14" s="13" t="s">
        <v>37</v>
      </c>
      <c r="H14" s="52">
        <v>1</v>
      </c>
      <c r="I14" s="13">
        <v>15</v>
      </c>
    </row>
    <row r="15" ht="45" customHeight="1" spans="1:9">
      <c r="A15" s="40"/>
      <c r="B15" s="95"/>
      <c r="C15" s="13" t="s">
        <v>40</v>
      </c>
      <c r="D15" s="14" t="s">
        <v>92</v>
      </c>
      <c r="E15" s="15"/>
      <c r="F15" s="13">
        <v>10</v>
      </c>
      <c r="G15" s="13" t="s">
        <v>37</v>
      </c>
      <c r="H15" s="52">
        <v>1</v>
      </c>
      <c r="I15" s="13">
        <v>10</v>
      </c>
    </row>
    <row r="16" ht="45" customHeight="1" spans="1:9">
      <c r="A16" s="40"/>
      <c r="B16" s="95"/>
      <c r="C16" s="13" t="s">
        <v>42</v>
      </c>
      <c r="D16" s="14" t="s">
        <v>93</v>
      </c>
      <c r="E16" s="15"/>
      <c r="F16" s="13">
        <v>10</v>
      </c>
      <c r="G16" s="13" t="s">
        <v>37</v>
      </c>
      <c r="H16" s="52">
        <v>1</v>
      </c>
      <c r="I16" s="13">
        <v>10</v>
      </c>
    </row>
    <row r="17" ht="45" customHeight="1" spans="1:9">
      <c r="A17" s="40"/>
      <c r="B17" s="94" t="s">
        <v>44</v>
      </c>
      <c r="C17" s="13" t="s">
        <v>78</v>
      </c>
      <c r="D17" s="14" t="s">
        <v>94</v>
      </c>
      <c r="E17" s="15"/>
      <c r="F17" s="13">
        <v>30</v>
      </c>
      <c r="G17" s="13" t="s">
        <v>95</v>
      </c>
      <c r="H17" s="13" t="s">
        <v>96</v>
      </c>
      <c r="I17" s="13">
        <v>30</v>
      </c>
    </row>
    <row r="18" ht="45" customHeight="1" spans="1:9">
      <c r="A18" s="40"/>
      <c r="B18" s="95"/>
      <c r="C18" s="13" t="s">
        <v>45</v>
      </c>
      <c r="D18" s="14"/>
      <c r="E18" s="15"/>
      <c r="F18" s="13"/>
      <c r="G18" s="13"/>
      <c r="H18" s="13"/>
      <c r="I18" s="13"/>
    </row>
    <row r="19" ht="45" customHeight="1" spans="1:9">
      <c r="A19" s="40"/>
      <c r="B19" s="95"/>
      <c r="C19" s="13" t="s">
        <v>47</v>
      </c>
      <c r="D19" s="14"/>
      <c r="E19" s="15"/>
      <c r="F19" s="13"/>
      <c r="G19" s="13"/>
      <c r="H19" s="13"/>
      <c r="I19" s="13"/>
    </row>
    <row r="20" ht="45" customHeight="1" spans="1:9">
      <c r="A20" s="40"/>
      <c r="B20" s="95"/>
      <c r="C20" s="13" t="s">
        <v>50</v>
      </c>
      <c r="D20" s="14"/>
      <c r="E20" s="15"/>
      <c r="F20" s="13"/>
      <c r="G20" s="13"/>
      <c r="H20" s="13"/>
      <c r="I20" s="13"/>
    </row>
    <row r="21" ht="45" customHeight="1" spans="1:9">
      <c r="A21" s="40"/>
      <c r="B21" s="94" t="s">
        <v>52</v>
      </c>
      <c r="C21" s="13" t="s">
        <v>53</v>
      </c>
      <c r="D21" s="14" t="s">
        <v>54</v>
      </c>
      <c r="E21" s="15"/>
      <c r="F21" s="13">
        <v>10</v>
      </c>
      <c r="G21" s="13" t="s">
        <v>37</v>
      </c>
      <c r="H21" s="52">
        <v>0.95</v>
      </c>
      <c r="I21" s="13">
        <v>10</v>
      </c>
    </row>
    <row r="22" ht="45" customHeight="1" spans="1:9">
      <c r="A22" s="40"/>
      <c r="B22" s="55" t="s">
        <v>55</v>
      </c>
      <c r="C22" s="13" t="s">
        <v>56</v>
      </c>
      <c r="D22" s="13" t="s">
        <v>56</v>
      </c>
      <c r="E22" s="13"/>
      <c r="F22" s="13">
        <v>10</v>
      </c>
      <c r="G22" s="13" t="s">
        <v>37</v>
      </c>
      <c r="H22" s="52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87</v>
      </c>
      <c r="B25" s="9"/>
      <c r="C25" s="10"/>
      <c r="D25" s="10"/>
      <c r="E25" s="10"/>
      <c r="F25" s="10"/>
      <c r="G25" s="10"/>
      <c r="H25" s="8" t="s">
        <v>88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32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5" zoomScaleNormal="75" topLeftCell="A8" workbookViewId="0">
      <selection activeCell="Q10" sqref="Q10"/>
    </sheetView>
  </sheetViews>
  <sheetFormatPr defaultColWidth="8" defaultRowHeight="14.25"/>
  <cols>
    <col min="1" max="1" width="21.3333333333333" style="1" customWidth="1"/>
    <col min="2" max="2" width="18.3333333333333" style="2" customWidth="1"/>
    <col min="3" max="3" width="18.3333333333333" style="1" customWidth="1"/>
    <col min="4" max="4" width="16.3333333333333" style="1" customWidth="1"/>
    <col min="5" max="5" width="16.1666666666667" style="1" customWidth="1"/>
    <col min="6" max="6" width="21.6166666666667" style="1" customWidth="1"/>
    <col min="7" max="7" width="20.5" style="1" customWidth="1"/>
    <col min="8" max="8" width="20.8333333333333" style="1" customWidth="1"/>
    <col min="9" max="9" width="16.8333333333333" style="1" customWidth="1"/>
    <col min="10" max="16384" width="8" style="1"/>
  </cols>
  <sheetData>
    <row r="1" ht="30" customHeight="1" spans="1:9">
      <c r="A1" s="3" t="s">
        <v>0</v>
      </c>
      <c r="I1" s="62">
        <v>43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4" t="s">
        <v>365</v>
      </c>
      <c r="D5" s="15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170.679502</v>
      </c>
      <c r="D7" s="21" t="s">
        <v>16</v>
      </c>
      <c r="E7" s="22">
        <v>170.679502</v>
      </c>
      <c r="F7" s="23"/>
      <c r="G7" s="24" t="s">
        <v>17</v>
      </c>
      <c r="H7" s="24">
        <v>170.679502</v>
      </c>
      <c r="I7" s="76">
        <v>1</v>
      </c>
    </row>
    <row r="8" ht="24.75" customHeight="1" spans="1:9">
      <c r="A8" s="18"/>
      <c r="B8" s="26" t="s">
        <v>18</v>
      </c>
      <c r="C8" s="20">
        <v>170.679502</v>
      </c>
      <c r="D8" s="27" t="s">
        <v>18</v>
      </c>
      <c r="E8" s="22">
        <v>170.679502</v>
      </c>
      <c r="F8" s="23"/>
      <c r="G8" s="28" t="s">
        <v>18</v>
      </c>
      <c r="H8" s="25">
        <v>170.679502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366</v>
      </c>
      <c r="C11" s="31"/>
      <c r="D11" s="32"/>
      <c r="E11" s="35" t="s">
        <v>366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17" t="s">
        <v>28</v>
      </c>
      <c r="D12" s="93" t="s">
        <v>29</v>
      </c>
      <c r="E12" s="39"/>
      <c r="F12" s="39" t="s">
        <v>30</v>
      </c>
      <c r="G12" s="17" t="s">
        <v>31</v>
      </c>
      <c r="H12" s="17" t="s">
        <v>32</v>
      </c>
      <c r="I12" s="17" t="s">
        <v>33</v>
      </c>
    </row>
    <row r="13" ht="50" customHeight="1" spans="1:9">
      <c r="A13" s="40"/>
      <c r="B13" s="94" t="s">
        <v>34</v>
      </c>
      <c r="C13" s="13" t="s">
        <v>35</v>
      </c>
      <c r="D13" s="14" t="s">
        <v>367</v>
      </c>
      <c r="E13" s="15"/>
      <c r="F13" s="13">
        <v>15</v>
      </c>
      <c r="G13" s="13" t="s">
        <v>368</v>
      </c>
      <c r="H13" s="13" t="s">
        <v>369</v>
      </c>
      <c r="I13" s="13">
        <v>15</v>
      </c>
    </row>
    <row r="14" ht="50" customHeight="1" spans="1:9">
      <c r="A14" s="40"/>
      <c r="B14" s="95"/>
      <c r="C14" s="13" t="s">
        <v>38</v>
      </c>
      <c r="D14" s="14" t="s">
        <v>73</v>
      </c>
      <c r="E14" s="15"/>
      <c r="F14" s="13">
        <v>15</v>
      </c>
      <c r="G14" s="52">
        <v>1</v>
      </c>
      <c r="H14" s="52">
        <v>1</v>
      </c>
      <c r="I14" s="13">
        <v>15</v>
      </c>
    </row>
    <row r="15" ht="50" customHeight="1" spans="1:9">
      <c r="A15" s="40"/>
      <c r="B15" s="95"/>
      <c r="C15" s="13" t="s">
        <v>40</v>
      </c>
      <c r="D15" s="14" t="s">
        <v>74</v>
      </c>
      <c r="E15" s="15"/>
      <c r="F15" s="13">
        <v>10</v>
      </c>
      <c r="G15" s="52">
        <v>1</v>
      </c>
      <c r="H15" s="52">
        <v>1</v>
      </c>
      <c r="I15" s="13">
        <v>10</v>
      </c>
    </row>
    <row r="16" ht="50" customHeight="1" spans="1:9">
      <c r="A16" s="40"/>
      <c r="B16" s="95"/>
      <c r="C16" s="13" t="s">
        <v>42</v>
      </c>
      <c r="D16" s="14" t="s">
        <v>370</v>
      </c>
      <c r="E16" s="15"/>
      <c r="F16" s="13">
        <v>10</v>
      </c>
      <c r="G16" s="13" t="s">
        <v>76</v>
      </c>
      <c r="H16" s="13" t="s">
        <v>77</v>
      </c>
      <c r="I16" s="13">
        <v>10</v>
      </c>
    </row>
    <row r="17" ht="50" customHeight="1" spans="1:9">
      <c r="A17" s="40"/>
      <c r="B17" s="94" t="s">
        <v>44</v>
      </c>
      <c r="C17" s="13" t="s">
        <v>78</v>
      </c>
      <c r="D17" s="14" t="s">
        <v>80</v>
      </c>
      <c r="E17" s="15"/>
      <c r="F17" s="13">
        <v>10</v>
      </c>
      <c r="G17" s="13" t="s">
        <v>81</v>
      </c>
      <c r="H17" s="52">
        <v>0.5</v>
      </c>
      <c r="I17" s="13">
        <v>10</v>
      </c>
    </row>
    <row r="18" ht="50" customHeight="1" spans="1:9">
      <c r="A18" s="40"/>
      <c r="B18" s="95"/>
      <c r="C18" s="13" t="s">
        <v>45</v>
      </c>
      <c r="D18" s="240" t="s">
        <v>79</v>
      </c>
      <c r="E18" s="241"/>
      <c r="F18" s="13">
        <v>10</v>
      </c>
      <c r="G18" s="13" t="s">
        <v>368</v>
      </c>
      <c r="H18" s="13" t="s">
        <v>369</v>
      </c>
      <c r="I18" s="13">
        <v>10</v>
      </c>
    </row>
    <row r="19" ht="50" customHeight="1" spans="1:9">
      <c r="A19" s="40"/>
      <c r="B19" s="95"/>
      <c r="C19" s="13" t="s">
        <v>47</v>
      </c>
      <c r="D19" s="242"/>
      <c r="E19" s="242"/>
      <c r="F19" s="243"/>
      <c r="G19" s="243"/>
      <c r="H19" s="243"/>
      <c r="I19" s="243"/>
    </row>
    <row r="20" ht="50" customHeight="1" spans="1:9">
      <c r="A20" s="40"/>
      <c r="B20" s="95"/>
      <c r="C20" s="13" t="s">
        <v>50</v>
      </c>
      <c r="D20" s="89" t="s">
        <v>371</v>
      </c>
      <c r="E20" s="90"/>
      <c r="F20" s="13">
        <v>10</v>
      </c>
      <c r="G20" s="13" t="s">
        <v>372</v>
      </c>
      <c r="H20" s="13" t="s">
        <v>372</v>
      </c>
      <c r="I20" s="13">
        <v>10</v>
      </c>
    </row>
    <row r="21" ht="50" customHeight="1" spans="1:9">
      <c r="A21" s="40"/>
      <c r="B21" s="94" t="s">
        <v>52</v>
      </c>
      <c r="C21" s="13" t="s">
        <v>53</v>
      </c>
      <c r="D21" s="14" t="s">
        <v>373</v>
      </c>
      <c r="E21" s="15"/>
      <c r="F21" s="13">
        <v>10</v>
      </c>
      <c r="G21" s="13" t="s">
        <v>86</v>
      </c>
      <c r="H21" s="52">
        <v>0.95</v>
      </c>
      <c r="I21" s="13">
        <v>10</v>
      </c>
    </row>
    <row r="22" ht="50" customHeight="1" spans="1:9">
      <c r="A22" s="40"/>
      <c r="B22" s="55" t="s">
        <v>55</v>
      </c>
      <c r="C22" s="13" t="s">
        <v>56</v>
      </c>
      <c r="D22" s="14" t="s">
        <v>56</v>
      </c>
      <c r="E22" s="15"/>
      <c r="F22" s="13">
        <v>10</v>
      </c>
      <c r="G22" s="13" t="s">
        <v>37</v>
      </c>
      <c r="H22" s="52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244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87</v>
      </c>
      <c r="B25" s="9"/>
      <c r="C25" s="10"/>
      <c r="D25" s="10"/>
      <c r="E25" s="10"/>
      <c r="F25" s="10"/>
      <c r="G25" s="10"/>
      <c r="H25" s="8" t="s">
        <v>88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7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8" workbookViewId="0">
      <selection activeCell="L23" sqref="L23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44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42" customHeight="1" spans="1:9">
      <c r="A5" s="11" t="s">
        <v>5</v>
      </c>
      <c r="B5" s="12" t="s">
        <v>6</v>
      </c>
      <c r="C5" s="55" t="s">
        <v>374</v>
      </c>
      <c r="D5" s="84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29.19</v>
      </c>
      <c r="D7" s="21" t="s">
        <v>16</v>
      </c>
      <c r="E7" s="22">
        <v>29.19</v>
      </c>
      <c r="F7" s="23"/>
      <c r="G7" s="24" t="s">
        <v>17</v>
      </c>
      <c r="H7" s="24">
        <v>6.5</v>
      </c>
      <c r="I7" s="63">
        <v>0.2227</v>
      </c>
    </row>
    <row r="8" ht="24.75" customHeight="1" spans="1:9">
      <c r="A8" s="18"/>
      <c r="B8" s="26" t="s">
        <v>18</v>
      </c>
      <c r="C8" s="20">
        <v>29.19</v>
      </c>
      <c r="D8" s="27" t="s">
        <v>18</v>
      </c>
      <c r="E8" s="22">
        <v>29.19</v>
      </c>
      <c r="F8" s="23"/>
      <c r="G8" s="28" t="s">
        <v>18</v>
      </c>
      <c r="H8" s="25">
        <v>6.5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60" customHeight="1" spans="1:9">
      <c r="A11" s="29"/>
      <c r="B11" s="30" t="s">
        <v>375</v>
      </c>
      <c r="C11" s="31"/>
      <c r="D11" s="32"/>
      <c r="E11" s="35" t="s">
        <v>376</v>
      </c>
      <c r="F11" s="31"/>
      <c r="G11" s="31"/>
      <c r="H11" s="32"/>
      <c r="I11" s="65">
        <v>0.92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53" customHeight="1" spans="1:9">
      <c r="A13" s="40"/>
      <c r="B13" s="41" t="s">
        <v>34</v>
      </c>
      <c r="C13" s="17" t="s">
        <v>35</v>
      </c>
      <c r="D13" s="67" t="s">
        <v>36</v>
      </c>
      <c r="E13" s="68"/>
      <c r="F13" s="69">
        <v>10</v>
      </c>
      <c r="G13" s="69" t="s">
        <v>37</v>
      </c>
      <c r="H13" s="45">
        <v>1</v>
      </c>
      <c r="I13" s="69">
        <v>10</v>
      </c>
    </row>
    <row r="14" ht="53" customHeight="1" spans="1:9">
      <c r="A14" s="40"/>
      <c r="B14" s="46"/>
      <c r="C14" s="17" t="s">
        <v>38</v>
      </c>
      <c r="D14" s="70" t="s">
        <v>39</v>
      </c>
      <c r="E14" s="50"/>
      <c r="F14" s="71">
        <v>10</v>
      </c>
      <c r="G14" s="69" t="s">
        <v>37</v>
      </c>
      <c r="H14" s="45">
        <v>1</v>
      </c>
      <c r="I14" s="71">
        <v>10</v>
      </c>
    </row>
    <row r="15" ht="53" customHeight="1" spans="1:9">
      <c r="A15" s="40"/>
      <c r="B15" s="46"/>
      <c r="C15" s="17" t="s">
        <v>40</v>
      </c>
      <c r="D15" s="70" t="s">
        <v>41</v>
      </c>
      <c r="E15" s="50"/>
      <c r="F15" s="71">
        <v>10</v>
      </c>
      <c r="G15" s="69" t="s">
        <v>37</v>
      </c>
      <c r="H15" s="45">
        <v>1</v>
      </c>
      <c r="I15" s="71">
        <v>10</v>
      </c>
    </row>
    <row r="16" ht="53" customHeight="1" spans="1:9">
      <c r="A16" s="40"/>
      <c r="B16" s="46"/>
      <c r="C16" s="17" t="s">
        <v>42</v>
      </c>
      <c r="D16" s="70" t="s">
        <v>43</v>
      </c>
      <c r="E16" s="50"/>
      <c r="F16" s="71">
        <v>20</v>
      </c>
      <c r="G16" s="69" t="s">
        <v>37</v>
      </c>
      <c r="H16" s="45">
        <v>1</v>
      </c>
      <c r="I16" s="71">
        <v>20</v>
      </c>
    </row>
    <row r="17" ht="53" customHeight="1" spans="1:9">
      <c r="A17" s="40"/>
      <c r="B17" s="41" t="s">
        <v>44</v>
      </c>
      <c r="C17" s="17" t="s">
        <v>78</v>
      </c>
      <c r="D17" s="70" t="s">
        <v>377</v>
      </c>
      <c r="E17" s="50"/>
      <c r="F17" s="49">
        <v>30</v>
      </c>
      <c r="G17" s="69" t="s">
        <v>37</v>
      </c>
      <c r="H17" s="45">
        <v>1</v>
      </c>
      <c r="I17" s="49">
        <v>30</v>
      </c>
    </row>
    <row r="18" ht="53" customHeight="1" spans="1:9">
      <c r="A18" s="40"/>
      <c r="B18" s="41" t="s">
        <v>52</v>
      </c>
      <c r="C18" s="17" t="s">
        <v>53</v>
      </c>
      <c r="D18" s="70" t="s">
        <v>54</v>
      </c>
      <c r="E18" s="50"/>
      <c r="F18" s="32">
        <v>10</v>
      </c>
      <c r="G18" s="38" t="s">
        <v>37</v>
      </c>
      <c r="H18" s="45">
        <v>1</v>
      </c>
      <c r="I18" s="32">
        <v>10</v>
      </c>
    </row>
    <row r="19" ht="53" customHeight="1" spans="1:9">
      <c r="A19" s="40"/>
      <c r="B19" s="51" t="s">
        <v>55</v>
      </c>
      <c r="C19" s="13" t="s">
        <v>56</v>
      </c>
      <c r="D19" s="72" t="s">
        <v>56</v>
      </c>
      <c r="E19" s="73"/>
      <c r="F19" s="15">
        <v>10</v>
      </c>
      <c r="G19" s="13" t="s">
        <v>37</v>
      </c>
      <c r="H19" s="126">
        <v>0.2227</v>
      </c>
      <c r="I19" s="13">
        <v>2</v>
      </c>
    </row>
    <row r="20" ht="53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v>92</v>
      </c>
    </row>
    <row r="21" ht="53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40" customHeight="1" spans="1:9">
      <c r="A22" s="8" t="s">
        <v>114</v>
      </c>
      <c r="B22" s="9" t="s">
        <v>338</v>
      </c>
      <c r="C22" s="10"/>
      <c r="D22" s="10"/>
      <c r="E22" s="10"/>
      <c r="F22" s="10"/>
      <c r="G22" s="10"/>
      <c r="H22" s="8" t="s">
        <v>116</v>
      </c>
      <c r="I22" s="10">
        <v>5098025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opLeftCell="A8" workbookViewId="0">
      <selection activeCell="K23" sqref="K23"/>
    </sheetView>
  </sheetViews>
  <sheetFormatPr defaultColWidth="8" defaultRowHeight="14.25"/>
  <cols>
    <col min="1" max="1" width="21.125" style="154" customWidth="1"/>
    <col min="2" max="2" width="17.75" style="155" customWidth="1"/>
    <col min="3" max="3" width="20.25" style="154" customWidth="1"/>
    <col min="4" max="4" width="27.875" style="154" customWidth="1"/>
    <col min="5" max="5" width="21.5" style="154" customWidth="1"/>
    <col min="6" max="6" width="15.75" style="154" customWidth="1"/>
    <col min="7" max="8" width="24.875" style="154" customWidth="1"/>
    <col min="9" max="9" width="20.25" style="154" customWidth="1"/>
    <col min="10" max="16384" width="8" style="154"/>
  </cols>
  <sheetData>
    <row r="1" s="154" customFormat="1" ht="30" customHeight="1" spans="1:9">
      <c r="A1" s="156" t="s">
        <v>0</v>
      </c>
      <c r="B1" s="155"/>
      <c r="I1" s="62">
        <v>45</v>
      </c>
    </row>
    <row r="2" s="154" customFormat="1" ht="45" customHeight="1" spans="1:9">
      <c r="A2" s="157" t="s">
        <v>1</v>
      </c>
      <c r="B2" s="158"/>
      <c r="C2" s="157"/>
      <c r="D2" s="157"/>
      <c r="E2" s="157"/>
      <c r="F2" s="157"/>
      <c r="G2" s="157"/>
      <c r="H2" s="157"/>
      <c r="I2" s="157"/>
    </row>
    <row r="3" s="154" customFormat="1" ht="26" customHeight="1" spans="1:9">
      <c r="A3" s="159" t="s">
        <v>2</v>
      </c>
      <c r="B3" s="160"/>
      <c r="C3" s="159"/>
      <c r="D3" s="159"/>
      <c r="E3" s="159"/>
      <c r="F3" s="159"/>
      <c r="G3" s="159"/>
      <c r="H3" s="159"/>
      <c r="I3" s="159"/>
    </row>
    <row r="4" s="154" customFormat="1" ht="30.75" customHeight="1" spans="1:9">
      <c r="A4" s="161" t="s">
        <v>3</v>
      </c>
      <c r="B4" s="162"/>
      <c r="C4" s="163"/>
      <c r="D4" s="163"/>
      <c r="E4" s="163"/>
      <c r="F4" s="163"/>
      <c r="G4" s="163"/>
      <c r="H4" s="163"/>
      <c r="I4" s="163" t="s">
        <v>4</v>
      </c>
    </row>
    <row r="5" s="154" customFormat="1" ht="67" customHeight="1" spans="1:9">
      <c r="A5" s="164" t="s">
        <v>5</v>
      </c>
      <c r="B5" s="165" t="s">
        <v>6</v>
      </c>
      <c r="C5" s="166" t="s">
        <v>378</v>
      </c>
      <c r="D5" s="166"/>
      <c r="E5" s="167" t="s">
        <v>8</v>
      </c>
      <c r="F5" s="168"/>
      <c r="G5" s="167" t="s">
        <v>68</v>
      </c>
      <c r="H5" s="169"/>
      <c r="I5" s="168"/>
    </row>
    <row r="6" s="154" customFormat="1" ht="24.75" customHeight="1" spans="1:9">
      <c r="A6" s="170" t="s">
        <v>10</v>
      </c>
      <c r="B6" s="165" t="s">
        <v>11</v>
      </c>
      <c r="C6" s="171"/>
      <c r="D6" s="171" t="s">
        <v>12</v>
      </c>
      <c r="E6" s="171"/>
      <c r="F6" s="171"/>
      <c r="G6" s="171" t="s">
        <v>13</v>
      </c>
      <c r="H6" s="171"/>
      <c r="I6" s="171" t="s">
        <v>14</v>
      </c>
    </row>
    <row r="7" s="154" customFormat="1" ht="24.75" customHeight="1" spans="1:9">
      <c r="A7" s="172"/>
      <c r="B7" s="173" t="s">
        <v>15</v>
      </c>
      <c r="C7" s="174">
        <v>80</v>
      </c>
      <c r="D7" s="175" t="s">
        <v>16</v>
      </c>
      <c r="E7" s="176">
        <v>80</v>
      </c>
      <c r="F7" s="177"/>
      <c r="G7" s="178" t="s">
        <v>17</v>
      </c>
      <c r="H7" s="179">
        <v>75.415322</v>
      </c>
      <c r="I7" s="219">
        <f>H7/C7</f>
        <v>0.942691525</v>
      </c>
    </row>
    <row r="8" s="154" customFormat="1" ht="24.75" customHeight="1" spans="1:9">
      <c r="A8" s="172"/>
      <c r="B8" s="180" t="s">
        <v>18</v>
      </c>
      <c r="C8" s="181">
        <v>80</v>
      </c>
      <c r="D8" s="182" t="s">
        <v>18</v>
      </c>
      <c r="E8" s="176">
        <v>80</v>
      </c>
      <c r="F8" s="177"/>
      <c r="G8" s="183" t="s">
        <v>18</v>
      </c>
      <c r="H8" s="171">
        <v>75.415322</v>
      </c>
      <c r="I8" s="219"/>
    </row>
    <row r="9" s="154" customFormat="1" ht="24.75" customHeight="1" spans="1:9">
      <c r="A9" s="174"/>
      <c r="B9" s="180" t="s">
        <v>19</v>
      </c>
      <c r="C9" s="184"/>
      <c r="D9" s="182" t="s">
        <v>19</v>
      </c>
      <c r="E9" s="176"/>
      <c r="F9" s="177"/>
      <c r="G9" s="183" t="s">
        <v>19</v>
      </c>
      <c r="H9" s="185"/>
      <c r="I9" s="220"/>
    </row>
    <row r="10" s="154" customFormat="1" ht="24.75" customHeight="1" spans="1:9">
      <c r="A10" s="170" t="s">
        <v>20</v>
      </c>
      <c r="B10" s="186" t="s">
        <v>21</v>
      </c>
      <c r="C10" s="187"/>
      <c r="D10" s="188"/>
      <c r="E10" s="189" t="s">
        <v>22</v>
      </c>
      <c r="F10" s="190"/>
      <c r="G10" s="187"/>
      <c r="H10" s="188"/>
      <c r="I10" s="174" t="s">
        <v>23</v>
      </c>
    </row>
    <row r="11" s="154" customFormat="1" ht="42" customHeight="1" spans="1:9">
      <c r="A11" s="174"/>
      <c r="B11" s="186" t="s">
        <v>379</v>
      </c>
      <c r="C11" s="187"/>
      <c r="D11" s="188"/>
      <c r="E11" s="186" t="s">
        <v>380</v>
      </c>
      <c r="F11" s="191"/>
      <c r="G11" s="191"/>
      <c r="H11" s="192"/>
      <c r="I11" s="221">
        <v>1</v>
      </c>
    </row>
    <row r="12" s="154" customFormat="1" ht="37" customHeight="1" spans="1:9">
      <c r="A12" s="193" t="s">
        <v>26</v>
      </c>
      <c r="B12" s="194" t="s">
        <v>27</v>
      </c>
      <c r="C12" s="181" t="s">
        <v>28</v>
      </c>
      <c r="D12" s="195" t="s">
        <v>29</v>
      </c>
      <c r="E12" s="196"/>
      <c r="F12" s="196" t="s">
        <v>30</v>
      </c>
      <c r="G12" s="170" t="s">
        <v>31</v>
      </c>
      <c r="H12" s="170" t="s">
        <v>32</v>
      </c>
      <c r="I12" s="170" t="s">
        <v>33</v>
      </c>
    </row>
    <row r="13" s="154" customFormat="1" ht="26" customHeight="1" spans="1:9">
      <c r="A13" s="197"/>
      <c r="B13" s="198" t="s">
        <v>34</v>
      </c>
      <c r="C13" s="195" t="s">
        <v>35</v>
      </c>
      <c r="D13" s="171" t="s">
        <v>381</v>
      </c>
      <c r="E13" s="171"/>
      <c r="F13" s="166">
        <v>10</v>
      </c>
      <c r="G13" s="86" t="s">
        <v>382</v>
      </c>
      <c r="H13" s="86" t="s">
        <v>382</v>
      </c>
      <c r="I13" s="166">
        <v>10</v>
      </c>
    </row>
    <row r="14" s="154" customFormat="1" ht="26.25" customHeight="1" spans="1:9">
      <c r="A14" s="197"/>
      <c r="B14" s="202"/>
      <c r="C14" s="195" t="s">
        <v>38</v>
      </c>
      <c r="D14" s="171" t="s">
        <v>383</v>
      </c>
      <c r="E14" s="171"/>
      <c r="F14" s="171">
        <v>5</v>
      </c>
      <c r="G14" s="201" t="s">
        <v>384</v>
      </c>
      <c r="H14" s="201" t="s">
        <v>384</v>
      </c>
      <c r="I14" s="171">
        <v>5</v>
      </c>
    </row>
    <row r="15" s="154" customFormat="1" ht="26.25" customHeight="1" spans="1:9">
      <c r="A15" s="197"/>
      <c r="B15" s="202"/>
      <c r="C15" s="238"/>
      <c r="D15" s="171" t="s">
        <v>385</v>
      </c>
      <c r="E15" s="171"/>
      <c r="F15" s="171">
        <v>5</v>
      </c>
      <c r="G15" s="201" t="s">
        <v>384</v>
      </c>
      <c r="H15" s="201" t="s">
        <v>384</v>
      </c>
      <c r="I15" s="171">
        <v>5</v>
      </c>
    </row>
    <row r="16" s="154" customFormat="1" ht="26.25" customHeight="1" spans="1:9">
      <c r="A16" s="197"/>
      <c r="B16" s="202"/>
      <c r="C16" s="238"/>
      <c r="D16" s="171" t="s">
        <v>386</v>
      </c>
      <c r="E16" s="171"/>
      <c r="F16" s="171">
        <v>10</v>
      </c>
      <c r="G16" s="201" t="s">
        <v>387</v>
      </c>
      <c r="H16" s="201" t="s">
        <v>387</v>
      </c>
      <c r="I16" s="171">
        <v>10</v>
      </c>
    </row>
    <row r="17" s="154" customFormat="1" ht="26.25" customHeight="1" spans="1:9">
      <c r="A17" s="197"/>
      <c r="B17" s="202"/>
      <c r="C17" s="195" t="s">
        <v>40</v>
      </c>
      <c r="D17" s="171" t="s">
        <v>388</v>
      </c>
      <c r="E17" s="171"/>
      <c r="F17" s="171">
        <v>10</v>
      </c>
      <c r="G17" s="201" t="s">
        <v>113</v>
      </c>
      <c r="H17" s="201">
        <v>1</v>
      </c>
      <c r="I17" s="171">
        <v>10</v>
      </c>
    </row>
    <row r="18" s="154" customFormat="1" ht="26.25" customHeight="1" spans="1:9">
      <c r="A18" s="197"/>
      <c r="B18" s="202"/>
      <c r="C18" s="195" t="s">
        <v>42</v>
      </c>
      <c r="D18" s="171" t="s">
        <v>43</v>
      </c>
      <c r="E18" s="171"/>
      <c r="F18" s="205">
        <v>10</v>
      </c>
      <c r="G18" s="206" t="s">
        <v>37</v>
      </c>
      <c r="H18" s="206">
        <v>1</v>
      </c>
      <c r="I18" s="205">
        <v>10</v>
      </c>
    </row>
    <row r="19" s="154" customFormat="1" ht="26.25" customHeight="1" spans="1:9">
      <c r="A19" s="197"/>
      <c r="B19" s="207" t="s">
        <v>44</v>
      </c>
      <c r="C19" s="195" t="s">
        <v>78</v>
      </c>
      <c r="D19" s="171" t="s">
        <v>389</v>
      </c>
      <c r="E19" s="171"/>
      <c r="F19" s="205">
        <v>5</v>
      </c>
      <c r="G19" s="86" t="s">
        <v>390</v>
      </c>
      <c r="H19" s="201" t="s">
        <v>390</v>
      </c>
      <c r="I19" s="205">
        <v>5</v>
      </c>
    </row>
    <row r="20" s="154" customFormat="1" ht="26.25" customHeight="1" spans="1:9">
      <c r="A20" s="197"/>
      <c r="B20" s="207"/>
      <c r="C20" s="195" t="s">
        <v>45</v>
      </c>
      <c r="D20" s="171" t="s">
        <v>391</v>
      </c>
      <c r="E20" s="171"/>
      <c r="F20" s="205">
        <v>5</v>
      </c>
      <c r="G20" s="201" t="s">
        <v>390</v>
      </c>
      <c r="H20" s="201" t="s">
        <v>390</v>
      </c>
      <c r="I20" s="205">
        <v>5</v>
      </c>
    </row>
    <row r="21" s="154" customFormat="1" ht="26.25" customHeight="1" spans="1:9">
      <c r="A21" s="197"/>
      <c r="B21" s="207"/>
      <c r="C21" s="238"/>
      <c r="D21" s="171" t="s">
        <v>392</v>
      </c>
      <c r="E21" s="171"/>
      <c r="F21" s="205">
        <v>5</v>
      </c>
      <c r="G21" s="201" t="s">
        <v>390</v>
      </c>
      <c r="H21" s="201" t="s">
        <v>390</v>
      </c>
      <c r="I21" s="205">
        <v>5</v>
      </c>
    </row>
    <row r="22" s="154" customFormat="1" ht="26.25" customHeight="1" spans="1:9">
      <c r="A22" s="197"/>
      <c r="B22" s="207"/>
      <c r="C22" s="195" t="s">
        <v>47</v>
      </c>
      <c r="D22" s="171" t="s">
        <v>393</v>
      </c>
      <c r="E22" s="171"/>
      <c r="F22" s="205">
        <v>5</v>
      </c>
      <c r="G22" s="201" t="s">
        <v>390</v>
      </c>
      <c r="H22" s="201" t="s">
        <v>390</v>
      </c>
      <c r="I22" s="205">
        <v>5</v>
      </c>
    </row>
    <row r="23" s="154" customFormat="1" ht="26.25" customHeight="1" spans="1:9">
      <c r="A23" s="197"/>
      <c r="B23" s="239"/>
      <c r="C23" s="195" t="s">
        <v>50</v>
      </c>
      <c r="D23" s="171" t="s">
        <v>394</v>
      </c>
      <c r="E23" s="171"/>
      <c r="F23" s="205">
        <v>10</v>
      </c>
      <c r="G23" s="201" t="s">
        <v>390</v>
      </c>
      <c r="H23" s="201" t="s">
        <v>390</v>
      </c>
      <c r="I23" s="205">
        <v>10</v>
      </c>
    </row>
    <row r="24" s="154" customFormat="1" ht="26.25" customHeight="1" spans="1:9">
      <c r="A24" s="197"/>
      <c r="B24" s="198" t="s">
        <v>52</v>
      </c>
      <c r="C24" s="195" t="s">
        <v>132</v>
      </c>
      <c r="D24" s="171" t="s">
        <v>395</v>
      </c>
      <c r="E24" s="171"/>
      <c r="F24" s="205">
        <v>10</v>
      </c>
      <c r="G24" s="206" t="s">
        <v>396</v>
      </c>
      <c r="H24" s="201">
        <v>1</v>
      </c>
      <c r="I24" s="205">
        <v>10</v>
      </c>
    </row>
    <row r="25" s="154" customFormat="1" ht="27" customHeight="1" spans="1:9">
      <c r="A25" s="197"/>
      <c r="B25" s="166" t="s">
        <v>55</v>
      </c>
      <c r="C25" s="167" t="s">
        <v>56</v>
      </c>
      <c r="D25" s="171" t="s">
        <v>56</v>
      </c>
      <c r="E25" s="171"/>
      <c r="F25" s="205">
        <v>10</v>
      </c>
      <c r="G25" s="206" t="s">
        <v>37</v>
      </c>
      <c r="H25" s="210">
        <v>0.9427</v>
      </c>
      <c r="I25" s="205">
        <v>9.4</v>
      </c>
    </row>
    <row r="26" s="154" customFormat="1" ht="27" customHeight="1" spans="1:9">
      <c r="A26" s="211"/>
      <c r="B26" s="212" t="s">
        <v>57</v>
      </c>
      <c r="C26" s="169"/>
      <c r="D26" s="169"/>
      <c r="E26" s="169"/>
      <c r="F26" s="169"/>
      <c r="G26" s="169"/>
      <c r="H26" s="168"/>
      <c r="I26" s="171">
        <f>SUM(I13:I25)</f>
        <v>99.4</v>
      </c>
    </row>
    <row r="27" s="154" customFormat="1" ht="36" customHeight="1" spans="1:9">
      <c r="A27" s="173" t="s">
        <v>58</v>
      </c>
      <c r="B27" s="213" t="s">
        <v>59</v>
      </c>
      <c r="C27" s="214"/>
      <c r="D27" s="214"/>
      <c r="E27" s="214"/>
      <c r="F27" s="214"/>
      <c r="G27" s="214"/>
      <c r="H27" s="214"/>
      <c r="I27" s="222"/>
    </row>
    <row r="28" s="154" customFormat="1" ht="40" customHeight="1" spans="1:9">
      <c r="A28" s="161" t="s">
        <v>60</v>
      </c>
      <c r="B28" s="162"/>
      <c r="C28" s="163"/>
      <c r="D28" s="163"/>
      <c r="E28" s="163"/>
      <c r="F28" s="163"/>
      <c r="G28" s="163"/>
      <c r="H28" s="161" t="s">
        <v>61</v>
      </c>
      <c r="I28" s="163"/>
    </row>
    <row r="29" s="154" customFormat="1" ht="288" customHeight="1" spans="1:9">
      <c r="A29" s="215" t="s">
        <v>62</v>
      </c>
      <c r="B29" s="215"/>
      <c r="C29" s="216"/>
      <c r="D29" s="216"/>
      <c r="E29" s="216"/>
      <c r="F29" s="216"/>
      <c r="G29" s="216"/>
      <c r="H29" s="216"/>
      <c r="I29" s="216"/>
    </row>
    <row r="30" s="154" customFormat="1" customHeight="1" spans="1:9">
      <c r="A30" s="217"/>
      <c r="B30" s="218"/>
      <c r="C30" s="217"/>
      <c r="D30" s="217"/>
      <c r="E30" s="217"/>
      <c r="F30" s="217"/>
      <c r="G30" s="217"/>
      <c r="H30" s="217"/>
      <c r="I30" s="217"/>
    </row>
  </sheetData>
  <mergeCells count="4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26:H26"/>
    <mergeCell ref="B27:I27"/>
    <mergeCell ref="A29:I29"/>
    <mergeCell ref="A6:A9"/>
    <mergeCell ref="A10:A11"/>
    <mergeCell ref="A12:A26"/>
    <mergeCell ref="B13:B18"/>
    <mergeCell ref="B19:B23"/>
    <mergeCell ref="C14:C16"/>
    <mergeCell ref="C20:C21"/>
    <mergeCell ref="I7:I9"/>
  </mergeCells>
  <pageMargins left="0.75" right="0.75" top="1" bottom="1" header="0.5" footer="0.5"/>
  <pageSetup paperSize="9" scale="45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9" workbookViewId="0">
      <selection activeCell="L14" sqref="L14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s="1" customFormat="1" ht="30" customHeight="1" spans="1:9">
      <c r="A1" s="3" t="s">
        <v>0</v>
      </c>
      <c r="B1" s="2"/>
      <c r="I1" s="62">
        <v>46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8" customHeight="1" spans="1:9">
      <c r="A5" s="11" t="s">
        <v>5</v>
      </c>
      <c r="B5" s="12" t="s">
        <v>6</v>
      </c>
      <c r="C5" s="51" t="s">
        <v>397</v>
      </c>
      <c r="D5" s="51"/>
      <c r="E5" s="14" t="s">
        <v>8</v>
      </c>
      <c r="F5" s="15"/>
      <c r="G5" s="14" t="s">
        <v>98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154.3296</v>
      </c>
      <c r="D7" s="21" t="s">
        <v>16</v>
      </c>
      <c r="E7" s="22">
        <v>154.3296</v>
      </c>
      <c r="F7" s="23"/>
      <c r="G7" s="24" t="s">
        <v>17</v>
      </c>
      <c r="H7" s="21">
        <v>154.3296</v>
      </c>
      <c r="I7" s="76">
        <v>1</v>
      </c>
    </row>
    <row r="8" ht="24.75" customHeight="1" spans="1:9">
      <c r="A8" s="18"/>
      <c r="B8" s="26" t="s">
        <v>18</v>
      </c>
      <c r="C8" s="21">
        <v>154.3296</v>
      </c>
      <c r="D8" s="27" t="s">
        <v>18</v>
      </c>
      <c r="E8" s="22">
        <v>154.3296</v>
      </c>
      <c r="F8" s="23"/>
      <c r="G8" s="28" t="s">
        <v>18</v>
      </c>
      <c r="H8" s="21">
        <v>154.3296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9" customHeight="1" spans="1:9">
      <c r="A11" s="29"/>
      <c r="B11" s="91" t="s">
        <v>325</v>
      </c>
      <c r="C11" s="31"/>
      <c r="D11" s="32"/>
      <c r="E11" s="92" t="s">
        <v>325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3" customHeight="1" spans="1:9">
      <c r="A13" s="40"/>
      <c r="B13" s="41" t="s">
        <v>34</v>
      </c>
      <c r="C13" s="17" t="s">
        <v>35</v>
      </c>
      <c r="D13" s="92" t="s">
        <v>91</v>
      </c>
      <c r="E13" s="237"/>
      <c r="F13" s="151">
        <v>12</v>
      </c>
      <c r="G13" s="65" t="s">
        <v>86</v>
      </c>
      <c r="H13" s="65">
        <v>1</v>
      </c>
      <c r="I13" s="151">
        <v>12</v>
      </c>
    </row>
    <row r="14" ht="26.25" customHeight="1" spans="1:9">
      <c r="A14" s="40"/>
      <c r="B14" s="46"/>
      <c r="C14" s="17" t="s">
        <v>38</v>
      </c>
      <c r="D14" s="92" t="s">
        <v>326</v>
      </c>
      <c r="E14" s="237"/>
      <c r="F14" s="151">
        <v>13</v>
      </c>
      <c r="G14" s="65" t="s">
        <v>37</v>
      </c>
      <c r="H14" s="65">
        <v>1</v>
      </c>
      <c r="I14" s="151">
        <v>13</v>
      </c>
    </row>
    <row r="15" ht="26.25" customHeight="1" spans="1:9">
      <c r="A15" s="40"/>
      <c r="B15" s="46"/>
      <c r="C15" s="17" t="s">
        <v>40</v>
      </c>
      <c r="D15" s="92" t="s">
        <v>121</v>
      </c>
      <c r="E15" s="237"/>
      <c r="F15" s="151">
        <v>12</v>
      </c>
      <c r="G15" s="65" t="s">
        <v>37</v>
      </c>
      <c r="H15" s="65">
        <v>1</v>
      </c>
      <c r="I15" s="151">
        <v>12</v>
      </c>
    </row>
    <row r="16" ht="45" customHeight="1" spans="1:9">
      <c r="A16" s="40"/>
      <c r="B16" s="46"/>
      <c r="C16" s="17" t="s">
        <v>42</v>
      </c>
      <c r="D16" s="91" t="s">
        <v>159</v>
      </c>
      <c r="E16" s="150"/>
      <c r="F16" s="151">
        <v>13</v>
      </c>
      <c r="G16" s="65" t="s">
        <v>37</v>
      </c>
      <c r="H16" s="65">
        <v>1</v>
      </c>
      <c r="I16" s="151">
        <v>13</v>
      </c>
    </row>
    <row r="17" ht="30" customHeight="1" spans="1:9">
      <c r="A17" s="40"/>
      <c r="B17" s="41" t="s">
        <v>44</v>
      </c>
      <c r="C17" s="17" t="s">
        <v>78</v>
      </c>
      <c r="D17" s="35"/>
      <c r="E17" s="32"/>
      <c r="F17" s="68"/>
      <c r="G17" s="38"/>
      <c r="H17" s="38"/>
      <c r="I17" s="38"/>
    </row>
    <row r="18" ht="26.25" customHeight="1" spans="1:9">
      <c r="A18" s="40"/>
      <c r="B18" s="46"/>
      <c r="C18" s="17" t="s">
        <v>45</v>
      </c>
      <c r="D18" s="35" t="s">
        <v>160</v>
      </c>
      <c r="E18" s="32"/>
      <c r="F18" s="32">
        <v>30</v>
      </c>
      <c r="G18" s="65" t="s">
        <v>323</v>
      </c>
      <c r="H18" s="65" t="s">
        <v>323</v>
      </c>
      <c r="I18" s="38">
        <v>30</v>
      </c>
    </row>
    <row r="19" ht="26.25" customHeight="1" spans="1:9">
      <c r="A19" s="40"/>
      <c r="B19" s="46"/>
      <c r="C19" s="17" t="s">
        <v>47</v>
      </c>
      <c r="D19" s="35"/>
      <c r="E19" s="32"/>
      <c r="F19" s="32"/>
      <c r="G19" s="65"/>
      <c r="H19" s="38"/>
      <c r="I19" s="38"/>
    </row>
    <row r="20" ht="26.25" customHeight="1" spans="1:9">
      <c r="A20" s="40"/>
      <c r="B20" s="46"/>
      <c r="C20" s="17" t="s">
        <v>50</v>
      </c>
      <c r="D20" s="35"/>
      <c r="E20" s="32"/>
      <c r="F20" s="32"/>
      <c r="G20" s="65"/>
      <c r="H20" s="38"/>
      <c r="I20" s="38"/>
    </row>
    <row r="21" ht="26.25" customHeight="1" spans="1:9">
      <c r="A21" s="40"/>
      <c r="B21" s="41" t="s">
        <v>52</v>
      </c>
      <c r="C21" s="17" t="s">
        <v>53</v>
      </c>
      <c r="D21" s="35" t="s">
        <v>172</v>
      </c>
      <c r="E21" s="32"/>
      <c r="F21" s="32">
        <v>10</v>
      </c>
      <c r="G21" s="65" t="s">
        <v>37</v>
      </c>
      <c r="H21" s="65">
        <v>1</v>
      </c>
      <c r="I21" s="38">
        <v>10</v>
      </c>
    </row>
    <row r="22" ht="27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65">
        <v>1</v>
      </c>
      <c r="H22" s="65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266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164</v>
      </c>
      <c r="B25" s="9"/>
      <c r="C25" s="10"/>
      <c r="D25" s="10"/>
      <c r="E25" s="10"/>
      <c r="F25" s="10"/>
      <c r="G25" s="10"/>
      <c r="H25" s="8" t="s">
        <v>165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5" workbookViewId="0">
      <selection activeCell="G15" sqref="G15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47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2" customHeight="1" spans="1:9">
      <c r="A5" s="11" t="s">
        <v>5</v>
      </c>
      <c r="B5" s="12" t="s">
        <v>6</v>
      </c>
      <c r="C5" s="51" t="s">
        <v>398</v>
      </c>
      <c r="D5" s="5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9">
        <v>1680</v>
      </c>
      <c r="D7" s="21" t="s">
        <v>16</v>
      </c>
      <c r="E7" s="22">
        <v>1680</v>
      </c>
      <c r="F7" s="23"/>
      <c r="G7" s="24" t="s">
        <v>17</v>
      </c>
      <c r="H7" s="234">
        <v>844.46539</v>
      </c>
      <c r="I7" s="63">
        <v>0.5027</v>
      </c>
    </row>
    <row r="8" ht="24.75" customHeight="1" spans="1:9">
      <c r="A8" s="18"/>
      <c r="B8" s="26" t="s">
        <v>18</v>
      </c>
      <c r="C8" s="38">
        <v>1680</v>
      </c>
      <c r="D8" s="27" t="s">
        <v>18</v>
      </c>
      <c r="E8" s="22">
        <v>1680</v>
      </c>
      <c r="F8" s="23"/>
      <c r="G8" s="28" t="s">
        <v>18</v>
      </c>
      <c r="H8" s="234">
        <v>844.46539</v>
      </c>
      <c r="I8" s="77"/>
    </row>
    <row r="9" ht="24.75" customHeight="1" spans="1:9">
      <c r="A9" s="29"/>
      <c r="B9" s="26" t="s">
        <v>19</v>
      </c>
      <c r="C9" s="38">
        <v>0</v>
      </c>
      <c r="D9" s="27" t="s">
        <v>19</v>
      </c>
      <c r="E9" s="22">
        <v>0</v>
      </c>
      <c r="F9" s="23"/>
      <c r="G9" s="28" t="s">
        <v>19</v>
      </c>
      <c r="H9" s="13">
        <v>0</v>
      </c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3.75" customHeight="1" spans="1:9">
      <c r="A11" s="29"/>
      <c r="B11" s="30" t="s">
        <v>399</v>
      </c>
      <c r="C11" s="31"/>
      <c r="D11" s="32"/>
      <c r="E11" s="35" t="s">
        <v>399</v>
      </c>
      <c r="F11" s="31"/>
      <c r="G11" s="31"/>
      <c r="H11" s="32"/>
      <c r="I11" s="153">
        <v>0.5027</v>
      </c>
    </row>
    <row r="12" ht="36.95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6" customHeight="1" spans="1:9">
      <c r="A13" s="40"/>
      <c r="B13" s="41" t="s">
        <v>34</v>
      </c>
      <c r="C13" s="17" t="s">
        <v>35</v>
      </c>
      <c r="D13" s="235" t="s">
        <v>400</v>
      </c>
      <c r="E13" s="236"/>
      <c r="F13" s="17">
        <v>10</v>
      </c>
      <c r="G13" s="17" t="s">
        <v>336</v>
      </c>
      <c r="H13" s="17" t="s">
        <v>336</v>
      </c>
      <c r="I13" s="17">
        <v>10</v>
      </c>
    </row>
    <row r="14" ht="26.25" customHeight="1" spans="1:9">
      <c r="A14" s="40"/>
      <c r="B14" s="46"/>
      <c r="C14" s="17" t="s">
        <v>38</v>
      </c>
      <c r="D14" s="70" t="s">
        <v>39</v>
      </c>
      <c r="E14" s="50"/>
      <c r="F14" s="17">
        <v>20</v>
      </c>
      <c r="G14" s="65">
        <v>1</v>
      </c>
      <c r="H14" s="65">
        <v>1</v>
      </c>
      <c r="I14" s="38">
        <v>20</v>
      </c>
    </row>
    <row r="15" ht="26.25" customHeight="1" spans="1:9">
      <c r="A15" s="40"/>
      <c r="B15" s="46"/>
      <c r="C15" s="17" t="s">
        <v>40</v>
      </c>
      <c r="D15" s="70" t="s">
        <v>337</v>
      </c>
      <c r="E15" s="50"/>
      <c r="F15" s="17">
        <v>10</v>
      </c>
      <c r="G15" s="38" t="s">
        <v>113</v>
      </c>
      <c r="H15" s="65">
        <v>1</v>
      </c>
      <c r="I15" s="38">
        <v>10</v>
      </c>
    </row>
    <row r="16" ht="26.25" customHeight="1" spans="1:9">
      <c r="A16" s="40"/>
      <c r="B16" s="46"/>
      <c r="C16" s="17" t="s">
        <v>42</v>
      </c>
      <c r="D16" s="70" t="s">
        <v>43</v>
      </c>
      <c r="E16" s="50"/>
      <c r="F16" s="17">
        <v>10</v>
      </c>
      <c r="G16" s="38" t="s">
        <v>37</v>
      </c>
      <c r="H16" s="65">
        <v>0.9</v>
      </c>
      <c r="I16" s="38">
        <v>10</v>
      </c>
    </row>
    <row r="17" ht="27" customHeight="1" spans="1:9">
      <c r="A17" s="40"/>
      <c r="B17" s="41" t="s">
        <v>44</v>
      </c>
      <c r="C17" s="17" t="s">
        <v>78</v>
      </c>
      <c r="D17" s="70"/>
      <c r="E17" s="50"/>
      <c r="F17" s="68"/>
      <c r="G17" s="38"/>
      <c r="H17" s="38"/>
      <c r="I17" s="38"/>
    </row>
    <row r="18" ht="26.25" customHeight="1" spans="1:9">
      <c r="A18" s="40"/>
      <c r="B18" s="46"/>
      <c r="C18" s="17" t="s">
        <v>45</v>
      </c>
      <c r="D18" s="70"/>
      <c r="E18" s="50"/>
      <c r="F18" s="50"/>
      <c r="G18" s="38"/>
      <c r="H18" s="38"/>
      <c r="I18" s="38"/>
    </row>
    <row r="19" ht="26.25" customHeight="1" spans="1:9">
      <c r="A19" s="40"/>
      <c r="B19" s="46"/>
      <c r="C19" s="17" t="s">
        <v>47</v>
      </c>
      <c r="D19" s="70"/>
      <c r="E19" s="50"/>
      <c r="F19" s="50"/>
      <c r="G19" s="38"/>
      <c r="H19" s="38"/>
      <c r="I19" s="38"/>
    </row>
    <row r="20" ht="26.25" customHeight="1" spans="1:9">
      <c r="A20" s="40"/>
      <c r="B20" s="46"/>
      <c r="C20" s="17" t="s">
        <v>50</v>
      </c>
      <c r="D20" s="70" t="s">
        <v>223</v>
      </c>
      <c r="E20" s="50"/>
      <c r="F20" s="32">
        <v>30</v>
      </c>
      <c r="G20" s="38" t="s">
        <v>224</v>
      </c>
      <c r="H20" s="38" t="s">
        <v>224</v>
      </c>
      <c r="I20" s="38">
        <v>30</v>
      </c>
    </row>
    <row r="21" ht="26.25" customHeight="1" spans="1:9">
      <c r="A21" s="40"/>
      <c r="B21" s="41" t="s">
        <v>52</v>
      </c>
      <c r="C21" s="17" t="s">
        <v>53</v>
      </c>
      <c r="D21" s="70" t="s">
        <v>54</v>
      </c>
      <c r="E21" s="50"/>
      <c r="F21" s="17">
        <v>10</v>
      </c>
      <c r="G21" s="38" t="s">
        <v>37</v>
      </c>
      <c r="H21" s="65">
        <v>0.9</v>
      </c>
      <c r="I21" s="38">
        <v>10</v>
      </c>
    </row>
    <row r="22" ht="27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7">
        <v>10</v>
      </c>
      <c r="G22" s="65" t="s">
        <v>86</v>
      </c>
      <c r="H22" s="126">
        <v>0.5027</v>
      </c>
      <c r="I22" s="13">
        <v>5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f>SUM(I13:I22)</f>
        <v>95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39.95" customHeight="1" spans="1:9">
      <c r="A25" s="8" t="s">
        <v>114</v>
      </c>
      <c r="B25" s="9" t="s">
        <v>364</v>
      </c>
      <c r="C25" s="10"/>
      <c r="D25" s="10"/>
      <c r="E25" s="10"/>
      <c r="F25" s="10"/>
      <c r="G25" s="10"/>
      <c r="H25" s="8" t="s">
        <v>116</v>
      </c>
      <c r="I25" s="10">
        <v>5098032</v>
      </c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8" workbookViewId="0">
      <selection activeCell="F18" sqref="F18"/>
    </sheetView>
  </sheetViews>
  <sheetFormatPr defaultColWidth="8" defaultRowHeight="14.25"/>
  <cols>
    <col min="1" max="1" width="21.125" style="1" customWidth="1"/>
    <col min="2" max="2" width="17.75" style="2" customWidth="1"/>
    <col min="3" max="3" width="20.37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48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39" customHeight="1" spans="1:9">
      <c r="A5" s="11" t="s">
        <v>5</v>
      </c>
      <c r="B5" s="12" t="s">
        <v>6</v>
      </c>
      <c r="C5" s="109" t="s">
        <v>401</v>
      </c>
      <c r="D5" s="109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159</v>
      </c>
      <c r="D7" s="21" t="s">
        <v>16</v>
      </c>
      <c r="E7" s="22">
        <v>159</v>
      </c>
      <c r="F7" s="23"/>
      <c r="G7" s="24" t="s">
        <v>17</v>
      </c>
      <c r="H7" s="24">
        <v>0</v>
      </c>
      <c r="I7" s="76">
        <v>0</v>
      </c>
    </row>
    <row r="8" ht="24.75" customHeight="1" spans="1:9">
      <c r="A8" s="18"/>
      <c r="B8" s="26" t="s">
        <v>18</v>
      </c>
      <c r="C8" s="20">
        <v>159</v>
      </c>
      <c r="D8" s="27" t="s">
        <v>18</v>
      </c>
      <c r="E8" s="22">
        <v>159</v>
      </c>
      <c r="F8" s="23"/>
      <c r="G8" s="28" t="s">
        <v>18</v>
      </c>
      <c r="H8" s="25">
        <v>0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9" customHeight="1" spans="1:9">
      <c r="A11" s="29"/>
      <c r="B11" s="67" t="s">
        <v>402</v>
      </c>
      <c r="C11" s="125"/>
      <c r="D11" s="50"/>
      <c r="E11" s="70" t="s">
        <v>403</v>
      </c>
      <c r="F11" s="125"/>
      <c r="G11" s="125"/>
      <c r="H11" s="50"/>
      <c r="I11" s="65">
        <v>0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93" t="s">
        <v>29</v>
      </c>
      <c r="E12" s="39"/>
      <c r="F12" s="39" t="s">
        <v>30</v>
      </c>
      <c r="G12" s="38" t="s">
        <v>31</v>
      </c>
      <c r="H12" s="38" t="s">
        <v>32</v>
      </c>
      <c r="I12" s="38" t="s">
        <v>33</v>
      </c>
    </row>
    <row r="13" ht="42" customHeight="1" spans="1:9">
      <c r="A13" s="40"/>
      <c r="B13" s="41" t="s">
        <v>34</v>
      </c>
      <c r="C13" s="17" t="s">
        <v>35</v>
      </c>
      <c r="D13" s="47" t="s">
        <v>36</v>
      </c>
      <c r="E13" s="13"/>
      <c r="F13" s="44">
        <v>10</v>
      </c>
      <c r="G13" s="69" t="s">
        <v>37</v>
      </c>
      <c r="H13" s="52">
        <v>0</v>
      </c>
      <c r="I13" s="38">
        <v>0</v>
      </c>
    </row>
    <row r="14" ht="42" customHeight="1" spans="1:9">
      <c r="A14" s="40"/>
      <c r="B14" s="46"/>
      <c r="C14" s="17" t="s">
        <v>38</v>
      </c>
      <c r="D14" s="47" t="s">
        <v>39</v>
      </c>
      <c r="E14" s="13"/>
      <c r="F14" s="48">
        <v>10</v>
      </c>
      <c r="G14" s="69" t="s">
        <v>37</v>
      </c>
      <c r="H14" s="52">
        <v>0</v>
      </c>
      <c r="I14" s="38">
        <v>0</v>
      </c>
    </row>
    <row r="15" ht="42" customHeight="1" spans="1:9">
      <c r="A15" s="40"/>
      <c r="B15" s="46"/>
      <c r="C15" s="17" t="s">
        <v>40</v>
      </c>
      <c r="D15" s="47" t="s">
        <v>41</v>
      </c>
      <c r="E15" s="13"/>
      <c r="F15" s="48">
        <v>10</v>
      </c>
      <c r="G15" s="69" t="s">
        <v>37</v>
      </c>
      <c r="H15" s="52">
        <v>0</v>
      </c>
      <c r="I15" s="38">
        <v>0</v>
      </c>
    </row>
    <row r="16" ht="42" customHeight="1" spans="1:9">
      <c r="A16" s="40"/>
      <c r="B16" s="46"/>
      <c r="C16" s="17" t="s">
        <v>42</v>
      </c>
      <c r="D16" s="47" t="s">
        <v>43</v>
      </c>
      <c r="E16" s="13"/>
      <c r="F16" s="48">
        <v>20</v>
      </c>
      <c r="G16" s="69" t="s">
        <v>37</v>
      </c>
      <c r="H16" s="52">
        <v>0</v>
      </c>
      <c r="I16" s="38">
        <v>0</v>
      </c>
    </row>
    <row r="17" ht="42" customHeight="1" spans="1:9">
      <c r="A17" s="40"/>
      <c r="B17" s="51" t="s">
        <v>44</v>
      </c>
      <c r="C17" s="39" t="s">
        <v>78</v>
      </c>
      <c r="D17" s="47" t="s">
        <v>404</v>
      </c>
      <c r="E17" s="13"/>
      <c r="F17" s="48">
        <v>30</v>
      </c>
      <c r="G17" s="69" t="s">
        <v>37</v>
      </c>
      <c r="H17" s="52">
        <v>0</v>
      </c>
      <c r="I17" s="38">
        <v>0</v>
      </c>
    </row>
    <row r="18" ht="42" customHeight="1" spans="1:9">
      <c r="A18" s="40"/>
      <c r="B18" s="46" t="s">
        <v>52</v>
      </c>
      <c r="C18" s="17" t="s">
        <v>132</v>
      </c>
      <c r="D18" s="47" t="s">
        <v>54</v>
      </c>
      <c r="E18" s="13"/>
      <c r="F18" s="32">
        <v>10</v>
      </c>
      <c r="G18" s="69" t="s">
        <v>37</v>
      </c>
      <c r="H18" s="52">
        <v>0</v>
      </c>
      <c r="I18" s="38">
        <v>0</v>
      </c>
    </row>
    <row r="19" ht="42" customHeight="1" spans="1:9">
      <c r="A19" s="40"/>
      <c r="B19" s="51" t="s">
        <v>55</v>
      </c>
      <c r="C19" s="13" t="s">
        <v>56</v>
      </c>
      <c r="D19" s="14" t="s">
        <v>56</v>
      </c>
      <c r="E19" s="15"/>
      <c r="F19" s="15">
        <v>10</v>
      </c>
      <c r="G19" s="69" t="s">
        <v>37</v>
      </c>
      <c r="H19" s="52">
        <v>0</v>
      </c>
      <c r="I19" s="13">
        <v>0</v>
      </c>
    </row>
    <row r="20" ht="27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v>0</v>
      </c>
    </row>
    <row r="21" ht="36" customHeight="1" spans="1:9">
      <c r="A21" s="19" t="s">
        <v>58</v>
      </c>
      <c r="B21" s="56" t="s">
        <v>403</v>
      </c>
      <c r="C21" s="57"/>
      <c r="D21" s="57"/>
      <c r="E21" s="57"/>
      <c r="F21" s="57"/>
      <c r="G21" s="57"/>
      <c r="H21" s="57"/>
      <c r="I21" s="66"/>
    </row>
    <row r="22" ht="40" customHeight="1" spans="1:9">
      <c r="A22" s="8" t="s">
        <v>114</v>
      </c>
      <c r="B22" s="9" t="s">
        <v>338</v>
      </c>
      <c r="C22" s="10"/>
      <c r="D22" s="10"/>
      <c r="E22" s="10"/>
      <c r="F22" s="10"/>
      <c r="G22" s="10"/>
      <c r="H22" s="8" t="s">
        <v>116</v>
      </c>
      <c r="I22" s="10">
        <v>5098025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8" workbookViewId="0">
      <selection activeCell="B11" sqref="B11:D11"/>
    </sheetView>
  </sheetViews>
  <sheetFormatPr defaultColWidth="8" defaultRowHeight="14.25"/>
  <cols>
    <col min="1" max="1" width="21.125" style="1" customWidth="1"/>
    <col min="2" max="2" width="17.75" style="1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25.5" spans="1:9">
      <c r="A1" s="3" t="s">
        <v>0</v>
      </c>
      <c r="B1" s="2"/>
      <c r="I1" s="62">
        <v>49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17.25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17.25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9" customHeight="1" spans="1:9">
      <c r="A5" s="11" t="s">
        <v>5</v>
      </c>
      <c r="B5" s="12" t="s">
        <v>6</v>
      </c>
      <c r="C5" s="51" t="s">
        <v>405</v>
      </c>
      <c r="D5" s="13"/>
      <c r="E5" s="14" t="s">
        <v>8</v>
      </c>
      <c r="F5" s="15"/>
      <c r="G5" s="14" t="s">
        <v>68</v>
      </c>
      <c r="H5" s="16"/>
      <c r="I5" s="15"/>
    </row>
    <row r="6" ht="30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30" customHeight="1" spans="1:9">
      <c r="A7" s="18"/>
      <c r="B7" s="19" t="s">
        <v>15</v>
      </c>
      <c r="C7" s="69">
        <v>15</v>
      </c>
      <c r="D7" s="21" t="s">
        <v>16</v>
      </c>
      <c r="E7" s="22">
        <v>15</v>
      </c>
      <c r="F7" s="23"/>
      <c r="G7" s="24" t="s">
        <v>17</v>
      </c>
      <c r="H7" s="69">
        <v>0</v>
      </c>
      <c r="I7" s="63">
        <f>(H7/C7)</f>
        <v>0</v>
      </c>
    </row>
    <row r="8" ht="30" customHeight="1" spans="1:9">
      <c r="A8" s="18"/>
      <c r="B8" s="26" t="s">
        <v>18</v>
      </c>
      <c r="C8" s="69">
        <v>15</v>
      </c>
      <c r="D8" s="27" t="s">
        <v>18</v>
      </c>
      <c r="E8" s="22">
        <v>15</v>
      </c>
      <c r="F8" s="23"/>
      <c r="G8" s="28" t="s">
        <v>18</v>
      </c>
      <c r="H8" s="69">
        <v>0</v>
      </c>
      <c r="I8" s="63"/>
    </row>
    <row r="9" ht="30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30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3" customHeight="1" spans="1:9">
      <c r="A11" s="29"/>
      <c r="B11" s="30" t="s">
        <v>406</v>
      </c>
      <c r="C11" s="31"/>
      <c r="D11" s="32"/>
      <c r="E11" s="30" t="s">
        <v>407</v>
      </c>
      <c r="F11" s="110"/>
      <c r="G11" s="110"/>
      <c r="H11" s="49"/>
      <c r="I11" s="65">
        <v>1</v>
      </c>
    </row>
    <row r="12" ht="17.25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53" customHeight="1" spans="1:9">
      <c r="A13" s="40"/>
      <c r="B13" s="41" t="s">
        <v>34</v>
      </c>
      <c r="C13" s="17" t="s">
        <v>35</v>
      </c>
      <c r="D13" s="67" t="s">
        <v>36</v>
      </c>
      <c r="E13" s="68"/>
      <c r="F13" s="69">
        <v>15</v>
      </c>
      <c r="G13" s="71" t="s">
        <v>37</v>
      </c>
      <c r="H13" s="135">
        <v>1</v>
      </c>
      <c r="I13" s="38">
        <v>15</v>
      </c>
    </row>
    <row r="14" ht="53" customHeight="1" spans="1:9">
      <c r="A14" s="40"/>
      <c r="B14" s="46"/>
      <c r="C14" s="17" t="s">
        <v>38</v>
      </c>
      <c r="D14" s="70" t="s">
        <v>39</v>
      </c>
      <c r="E14" s="50"/>
      <c r="F14" s="71">
        <v>15</v>
      </c>
      <c r="G14" s="71" t="s">
        <v>37</v>
      </c>
      <c r="H14" s="135">
        <v>1</v>
      </c>
      <c r="I14" s="38">
        <v>15</v>
      </c>
    </row>
    <row r="15" ht="53" customHeight="1" spans="1:9">
      <c r="A15" s="40"/>
      <c r="B15" s="46"/>
      <c r="C15" s="17" t="s">
        <v>40</v>
      </c>
      <c r="D15" s="70" t="s">
        <v>41</v>
      </c>
      <c r="E15" s="50"/>
      <c r="F15" s="71">
        <v>10</v>
      </c>
      <c r="G15" s="71" t="s">
        <v>37</v>
      </c>
      <c r="H15" s="135">
        <v>1</v>
      </c>
      <c r="I15" s="38">
        <v>10</v>
      </c>
    </row>
    <row r="16" ht="53" customHeight="1" spans="1:9">
      <c r="A16" s="40"/>
      <c r="B16" s="46"/>
      <c r="C16" s="17" t="s">
        <v>42</v>
      </c>
      <c r="D16" s="67" t="s">
        <v>43</v>
      </c>
      <c r="E16" s="68"/>
      <c r="F16" s="71">
        <v>10</v>
      </c>
      <c r="G16" s="71" t="s">
        <v>37</v>
      </c>
      <c r="H16" s="135">
        <v>1</v>
      </c>
      <c r="I16" s="38">
        <v>10</v>
      </c>
    </row>
    <row r="17" ht="53" customHeight="1" spans="1:9">
      <c r="A17" s="40"/>
      <c r="B17" s="136" t="s">
        <v>44</v>
      </c>
      <c r="C17" s="17" t="s">
        <v>78</v>
      </c>
      <c r="D17" s="67" t="s">
        <v>377</v>
      </c>
      <c r="E17" s="68"/>
      <c r="F17" s="32">
        <v>30</v>
      </c>
      <c r="G17" s="71" t="s">
        <v>37</v>
      </c>
      <c r="H17" s="135">
        <v>0.9</v>
      </c>
      <c r="I17" s="32">
        <v>30</v>
      </c>
    </row>
    <row r="18" ht="53" customHeight="1" spans="1:9">
      <c r="A18" s="40"/>
      <c r="B18" s="41" t="s">
        <v>52</v>
      </c>
      <c r="C18" s="17" t="s">
        <v>53</v>
      </c>
      <c r="D18" s="70" t="s">
        <v>54</v>
      </c>
      <c r="E18" s="50"/>
      <c r="F18" s="32">
        <v>10</v>
      </c>
      <c r="G18" s="71" t="s">
        <v>37</v>
      </c>
      <c r="H18" s="135">
        <v>0.9</v>
      </c>
      <c r="I18" s="38">
        <v>10</v>
      </c>
    </row>
    <row r="19" s="1" customFormat="1" ht="53" customHeight="1" spans="1:9">
      <c r="A19" s="40"/>
      <c r="B19" s="51" t="s">
        <v>55</v>
      </c>
      <c r="C19" s="13" t="s">
        <v>56</v>
      </c>
      <c r="D19" s="70" t="s">
        <v>56</v>
      </c>
      <c r="E19" s="50"/>
      <c r="F19" s="15">
        <v>10</v>
      </c>
      <c r="G19" s="71" t="s">
        <v>86</v>
      </c>
      <c r="H19" s="126">
        <f>I7</f>
        <v>0</v>
      </c>
      <c r="I19" s="13">
        <v>0</v>
      </c>
    </row>
    <row r="20" ht="30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f>SUM(I13:I19)</f>
        <v>90</v>
      </c>
    </row>
    <row r="21" ht="51.75" spans="1:9">
      <c r="A21" s="19" t="s">
        <v>58</v>
      </c>
      <c r="B21" s="56" t="s">
        <v>408</v>
      </c>
      <c r="C21" s="57"/>
      <c r="D21" s="57"/>
      <c r="E21" s="57"/>
      <c r="F21" s="57"/>
      <c r="G21" s="57"/>
      <c r="H21" s="57"/>
      <c r="I21" s="66"/>
    </row>
    <row r="22" ht="17.25" spans="1:9">
      <c r="A22" s="8" t="s">
        <v>150</v>
      </c>
      <c r="B22" s="9"/>
      <c r="C22" s="10"/>
      <c r="D22" s="10"/>
      <c r="E22" s="10"/>
      <c r="F22" s="10"/>
      <c r="G22" s="10"/>
      <c r="H22" s="8" t="s">
        <v>151</v>
      </c>
      <c r="I22" s="10"/>
    </row>
    <row r="23" ht="381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8" workbookViewId="0">
      <selection activeCell="F16" sqref="F16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233">
        <v>50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9" customHeight="1" spans="1:9">
      <c r="A5" s="11" t="s">
        <v>5</v>
      </c>
      <c r="B5" s="12" t="s">
        <v>6</v>
      </c>
      <c r="C5" s="51" t="s">
        <v>409</v>
      </c>
      <c r="D5" s="5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11.28</v>
      </c>
      <c r="D7" s="21" t="s">
        <v>16</v>
      </c>
      <c r="E7" s="22">
        <v>11.28</v>
      </c>
      <c r="F7" s="23"/>
      <c r="G7" s="24" t="s">
        <v>17</v>
      </c>
      <c r="H7" s="24">
        <v>11.26</v>
      </c>
      <c r="I7" s="63">
        <v>0.9894</v>
      </c>
    </row>
    <row r="8" ht="24.75" customHeight="1" spans="1:9">
      <c r="A8" s="18"/>
      <c r="B8" s="26" t="s">
        <v>18</v>
      </c>
      <c r="C8" s="20"/>
      <c r="D8" s="27" t="s">
        <v>18</v>
      </c>
      <c r="E8" s="22"/>
      <c r="F8" s="23"/>
      <c r="G8" s="28" t="s">
        <v>18</v>
      </c>
      <c r="H8" s="25"/>
      <c r="I8" s="77"/>
    </row>
    <row r="9" ht="24.75" customHeight="1" spans="1:9">
      <c r="A9" s="29"/>
      <c r="B9" s="26" t="s">
        <v>19</v>
      </c>
      <c r="C9" s="20">
        <v>11.28</v>
      </c>
      <c r="D9" s="27" t="s">
        <v>19</v>
      </c>
      <c r="E9" s="22">
        <v>11.28</v>
      </c>
      <c r="F9" s="23"/>
      <c r="G9" s="28" t="s">
        <v>19</v>
      </c>
      <c r="H9" s="25">
        <v>11.26</v>
      </c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5" customHeight="1" spans="1:9">
      <c r="A11" s="29"/>
      <c r="B11" s="91" t="s">
        <v>410</v>
      </c>
      <c r="C11" s="31"/>
      <c r="D11" s="39"/>
      <c r="E11" s="226" t="s">
        <v>411</v>
      </c>
      <c r="F11" s="227"/>
      <c r="G11" s="31"/>
      <c r="H11" s="32"/>
      <c r="I11" s="65">
        <v>1</v>
      </c>
    </row>
    <row r="12" ht="36.95" customHeight="1" spans="1:9">
      <c r="A12" s="36" t="s">
        <v>26</v>
      </c>
      <c r="B12" s="41" t="s">
        <v>27</v>
      </c>
      <c r="C12" s="93" t="s">
        <v>28</v>
      </c>
      <c r="D12" s="228" t="s">
        <v>29</v>
      </c>
      <c r="E12" s="228"/>
      <c r="F12" s="228" t="s">
        <v>30</v>
      </c>
      <c r="G12" s="39" t="s">
        <v>31</v>
      </c>
      <c r="H12" s="17" t="s">
        <v>32</v>
      </c>
      <c r="I12" s="17" t="s">
        <v>33</v>
      </c>
    </row>
    <row r="13" ht="51" customHeight="1" spans="1:9">
      <c r="A13" s="40"/>
      <c r="B13" s="51" t="s">
        <v>34</v>
      </c>
      <c r="C13" s="13" t="s">
        <v>35</v>
      </c>
      <c r="D13" s="229" t="s">
        <v>91</v>
      </c>
      <c r="E13" s="230"/>
      <c r="F13" s="13">
        <v>15</v>
      </c>
      <c r="G13" s="231" t="s">
        <v>37</v>
      </c>
      <c r="H13" s="86">
        <v>1</v>
      </c>
      <c r="I13" s="13">
        <v>15</v>
      </c>
    </row>
    <row r="14" ht="51" customHeight="1" spans="1:9">
      <c r="A14" s="40"/>
      <c r="B14" s="51"/>
      <c r="C14" s="13" t="s">
        <v>38</v>
      </c>
      <c r="D14" s="229" t="s">
        <v>304</v>
      </c>
      <c r="E14" s="230"/>
      <c r="F14" s="13">
        <v>15</v>
      </c>
      <c r="G14" s="231" t="s">
        <v>37</v>
      </c>
      <c r="H14" s="52">
        <v>1</v>
      </c>
      <c r="I14" s="13">
        <v>15</v>
      </c>
    </row>
    <row r="15" ht="51" customHeight="1" spans="1:9">
      <c r="A15" s="40"/>
      <c r="B15" s="51"/>
      <c r="C15" s="13" t="s">
        <v>40</v>
      </c>
      <c r="D15" s="229" t="s">
        <v>121</v>
      </c>
      <c r="E15" s="230"/>
      <c r="F15" s="13">
        <v>10</v>
      </c>
      <c r="G15" s="231" t="s">
        <v>37</v>
      </c>
      <c r="H15" s="86">
        <v>1</v>
      </c>
      <c r="I15" s="13">
        <v>10</v>
      </c>
    </row>
    <row r="16" ht="51" customHeight="1" spans="1:9">
      <c r="A16" s="40"/>
      <c r="B16" s="51"/>
      <c r="C16" s="13" t="s">
        <v>42</v>
      </c>
      <c r="D16" s="229" t="s">
        <v>43</v>
      </c>
      <c r="E16" s="230"/>
      <c r="F16" s="13">
        <v>10</v>
      </c>
      <c r="G16" s="231" t="s">
        <v>37</v>
      </c>
      <c r="H16" s="52">
        <v>1</v>
      </c>
      <c r="I16" s="13">
        <v>10</v>
      </c>
    </row>
    <row r="17" ht="51" customHeight="1" spans="1:9">
      <c r="A17" s="40"/>
      <c r="B17" s="232" t="s">
        <v>44</v>
      </c>
      <c r="C17" s="13" t="s">
        <v>50</v>
      </c>
      <c r="D17" s="229" t="s">
        <v>412</v>
      </c>
      <c r="E17" s="230"/>
      <c r="F17" s="13">
        <v>30</v>
      </c>
      <c r="G17" s="231" t="s">
        <v>37</v>
      </c>
      <c r="H17" s="86">
        <v>1</v>
      </c>
      <c r="I17" s="13">
        <v>30</v>
      </c>
    </row>
    <row r="18" ht="51" customHeight="1" spans="1:9">
      <c r="A18" s="40"/>
      <c r="B18" s="51" t="s">
        <v>52</v>
      </c>
      <c r="C18" s="13" t="s">
        <v>53</v>
      </c>
      <c r="D18" s="229" t="s">
        <v>54</v>
      </c>
      <c r="E18" s="230"/>
      <c r="F18" s="13">
        <v>10</v>
      </c>
      <c r="G18" s="231" t="s">
        <v>37</v>
      </c>
      <c r="H18" s="86">
        <v>1</v>
      </c>
      <c r="I18" s="13">
        <v>10</v>
      </c>
    </row>
    <row r="19" ht="51" customHeight="1" spans="1:9">
      <c r="A19" s="40"/>
      <c r="B19" s="51" t="s">
        <v>55</v>
      </c>
      <c r="C19" s="13" t="s">
        <v>56</v>
      </c>
      <c r="D19" s="229" t="s">
        <v>56</v>
      </c>
      <c r="E19" s="230"/>
      <c r="F19" s="13">
        <v>10</v>
      </c>
      <c r="G19" s="231" t="s">
        <v>113</v>
      </c>
      <c r="H19" s="126">
        <v>0.9894</v>
      </c>
      <c r="I19" s="13">
        <v>10</v>
      </c>
    </row>
    <row r="20" ht="27" customHeight="1" spans="1:9">
      <c r="A20" s="54"/>
      <c r="B20" s="51" t="s">
        <v>57</v>
      </c>
      <c r="C20" s="13"/>
      <c r="D20" s="13"/>
      <c r="E20" s="13"/>
      <c r="F20" s="13"/>
      <c r="G20" s="13"/>
      <c r="H20" s="13"/>
      <c r="I20" s="13">
        <v>100</v>
      </c>
    </row>
    <row r="21" ht="36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39.95" customHeight="1" spans="1:9">
      <c r="A22" s="8" t="s">
        <v>114</v>
      </c>
      <c r="B22" s="9" t="s">
        <v>183</v>
      </c>
      <c r="C22" s="10"/>
      <c r="D22" s="10"/>
      <c r="E22" s="10"/>
      <c r="F22" s="10"/>
      <c r="G22" s="10"/>
      <c r="H22" s="8" t="s">
        <v>116</v>
      </c>
      <c r="I22" s="10">
        <v>5096013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0" workbookViewId="0">
      <selection activeCell="G20" sqref="G20"/>
    </sheetView>
  </sheetViews>
  <sheetFormatPr defaultColWidth="8" defaultRowHeight="39" customHeight="1"/>
  <cols>
    <col min="1" max="1" width="21.125" style="96" customWidth="1"/>
    <col min="2" max="2" width="17.75" style="96" customWidth="1"/>
    <col min="3" max="3" width="16.25" style="96" customWidth="1"/>
    <col min="4" max="4" width="17.125" style="96" customWidth="1"/>
    <col min="5" max="5" width="17.25" style="96" customWidth="1"/>
    <col min="6" max="6" width="15.75" style="96" customWidth="1"/>
    <col min="7" max="8" width="24.875" style="96" customWidth="1"/>
    <col min="9" max="9" width="20.25" style="96" customWidth="1"/>
    <col min="10" max="16384" width="8" style="96"/>
  </cols>
  <sheetData>
    <row r="1" s="96" customFormat="1" customHeight="1" spans="1:9">
      <c r="A1" s="97" t="s">
        <v>0</v>
      </c>
      <c r="I1" s="121">
        <v>51</v>
      </c>
    </row>
    <row r="2" s="96" customFormat="1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0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75" customHeight="1" spans="1:9">
      <c r="A5" s="101" t="s">
        <v>5</v>
      </c>
      <c r="B5" s="12" t="s">
        <v>6</v>
      </c>
      <c r="C5" s="51" t="s">
        <v>413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customHeight="1" spans="1:9">
      <c r="A7" s="46"/>
      <c r="B7" s="19" t="s">
        <v>15</v>
      </c>
      <c r="C7" s="19">
        <v>30</v>
      </c>
      <c r="D7" s="19" t="s">
        <v>16</v>
      </c>
      <c r="E7" s="102">
        <v>30</v>
      </c>
      <c r="F7" s="103"/>
      <c r="G7" s="104" t="s">
        <v>17</v>
      </c>
      <c r="H7" s="105">
        <v>29.397</v>
      </c>
      <c r="I7" s="63">
        <v>0.9799</v>
      </c>
    </row>
    <row r="8" s="96" customFormat="1" customHeight="1" spans="1:9">
      <c r="A8" s="46"/>
      <c r="B8" s="26" t="s">
        <v>18</v>
      </c>
      <c r="C8" s="106">
        <f>C7</f>
        <v>30</v>
      </c>
      <c r="D8" s="26" t="s">
        <v>18</v>
      </c>
      <c r="E8" s="102">
        <f>E7</f>
        <v>30</v>
      </c>
      <c r="F8" s="103"/>
      <c r="G8" s="107" t="s">
        <v>18</v>
      </c>
      <c r="H8" s="105">
        <v>29.397</v>
      </c>
      <c r="I8" s="63"/>
    </row>
    <row r="9" s="96" customFormat="1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customHeight="1" spans="1:9">
      <c r="A11" s="108"/>
      <c r="B11" s="30" t="s">
        <v>414</v>
      </c>
      <c r="C11" s="110"/>
      <c r="D11" s="49"/>
      <c r="E11" s="30" t="s">
        <v>414</v>
      </c>
      <c r="F11" s="110"/>
      <c r="G11" s="110"/>
      <c r="H11" s="49"/>
      <c r="I11" s="45">
        <v>1</v>
      </c>
    </row>
    <row r="12" s="96" customFormat="1" customHeight="1" spans="1:9">
      <c r="A12" s="36" t="s">
        <v>26</v>
      </c>
      <c r="B12" s="37" t="s">
        <v>27</v>
      </c>
      <c r="C12" s="37" t="s">
        <v>28</v>
      </c>
      <c r="D12" s="128" t="s">
        <v>29</v>
      </c>
      <c r="E12" s="81"/>
      <c r="F12" s="82" t="s">
        <v>30</v>
      </c>
      <c r="G12" s="37" t="s">
        <v>31</v>
      </c>
      <c r="H12" s="37" t="s">
        <v>32</v>
      </c>
      <c r="I12" s="37" t="s">
        <v>33</v>
      </c>
    </row>
    <row r="13" s="96" customFormat="1" customHeight="1" spans="1:9">
      <c r="A13" s="40"/>
      <c r="B13" s="41" t="s">
        <v>34</v>
      </c>
      <c r="C13" s="41" t="s">
        <v>35</v>
      </c>
      <c r="D13" s="12" t="s">
        <v>36</v>
      </c>
      <c r="E13" s="51"/>
      <c r="F13" s="122">
        <v>15</v>
      </c>
      <c r="G13" s="109" t="s">
        <v>37</v>
      </c>
      <c r="H13" s="113" t="s">
        <v>105</v>
      </c>
      <c r="I13" s="69">
        <v>15</v>
      </c>
    </row>
    <row r="14" s="96" customFormat="1" customHeight="1" spans="1:9">
      <c r="A14" s="40"/>
      <c r="B14" s="46"/>
      <c r="C14" s="41" t="s">
        <v>38</v>
      </c>
      <c r="D14" s="12" t="s">
        <v>39</v>
      </c>
      <c r="E14" s="51"/>
      <c r="F14" s="122">
        <v>15</v>
      </c>
      <c r="G14" s="109" t="s">
        <v>37</v>
      </c>
      <c r="H14" s="113" t="s">
        <v>105</v>
      </c>
      <c r="I14" s="69">
        <v>15</v>
      </c>
    </row>
    <row r="15" s="96" customFormat="1" customHeight="1" spans="1:9">
      <c r="A15" s="40"/>
      <c r="B15" s="46"/>
      <c r="C15" s="41" t="s">
        <v>40</v>
      </c>
      <c r="D15" s="12" t="s">
        <v>41</v>
      </c>
      <c r="E15" s="51"/>
      <c r="F15" s="122">
        <v>10</v>
      </c>
      <c r="G15" s="109" t="s">
        <v>37</v>
      </c>
      <c r="H15" s="113" t="s">
        <v>105</v>
      </c>
      <c r="I15" s="69">
        <v>10</v>
      </c>
    </row>
    <row r="16" s="96" customFormat="1" customHeight="1" spans="1:9">
      <c r="A16" s="40"/>
      <c r="B16" s="46"/>
      <c r="C16" s="41" t="s">
        <v>42</v>
      </c>
      <c r="D16" s="12" t="s">
        <v>43</v>
      </c>
      <c r="E16" s="51"/>
      <c r="F16" s="122">
        <v>10</v>
      </c>
      <c r="G16" s="109" t="s">
        <v>37</v>
      </c>
      <c r="H16" s="113" t="s">
        <v>105</v>
      </c>
      <c r="I16" s="69">
        <v>10</v>
      </c>
    </row>
    <row r="17" s="96" customFormat="1" customHeight="1" spans="1:9">
      <c r="A17" s="40"/>
      <c r="B17" s="41" t="s">
        <v>44</v>
      </c>
      <c r="C17" s="41" t="s">
        <v>78</v>
      </c>
      <c r="D17" s="12" t="s">
        <v>415</v>
      </c>
      <c r="E17" s="51"/>
      <c r="F17" s="68">
        <v>30</v>
      </c>
      <c r="G17" s="109" t="s">
        <v>37</v>
      </c>
      <c r="H17" s="113" t="s">
        <v>105</v>
      </c>
      <c r="I17" s="37">
        <v>30</v>
      </c>
    </row>
    <row r="18" s="96" customFormat="1" customHeight="1" spans="1:9">
      <c r="A18" s="40"/>
      <c r="B18" s="46"/>
      <c r="C18" s="41" t="s">
        <v>45</v>
      </c>
      <c r="D18" s="12"/>
      <c r="E18" s="51"/>
      <c r="F18" s="68"/>
      <c r="G18" s="106"/>
      <c r="H18" s="106"/>
      <c r="I18" s="37"/>
    </row>
    <row r="19" s="96" customFormat="1" customHeight="1" spans="1:9">
      <c r="A19" s="40"/>
      <c r="B19" s="46"/>
      <c r="C19" s="41" t="s">
        <v>47</v>
      </c>
      <c r="D19" s="223"/>
      <c r="E19" s="224"/>
      <c r="F19" s="68"/>
      <c r="G19" s="106"/>
      <c r="H19" s="106"/>
      <c r="I19" s="37"/>
    </row>
    <row r="20" s="96" customFormat="1" customHeight="1" spans="1:9">
      <c r="A20" s="40"/>
      <c r="B20" s="46"/>
      <c r="C20" s="41" t="s">
        <v>50</v>
      </c>
      <c r="D20" s="67"/>
      <c r="E20" s="68"/>
      <c r="F20" s="68"/>
      <c r="G20" s="106"/>
      <c r="H20" s="106"/>
      <c r="I20" s="37"/>
    </row>
    <row r="21" s="96" customFormat="1" customHeight="1" spans="1:9">
      <c r="A21" s="40"/>
      <c r="B21" s="41" t="s">
        <v>52</v>
      </c>
      <c r="C21" s="41" t="s">
        <v>132</v>
      </c>
      <c r="D21" s="30" t="s">
        <v>112</v>
      </c>
      <c r="E21" s="49"/>
      <c r="F21" s="68">
        <v>10</v>
      </c>
      <c r="G21" s="109" t="s">
        <v>37</v>
      </c>
      <c r="H21" s="113" t="s">
        <v>105</v>
      </c>
      <c r="I21" s="37">
        <v>10</v>
      </c>
    </row>
    <row r="22" s="96" customFormat="1" customHeight="1" spans="1:9">
      <c r="A22" s="40"/>
      <c r="B22" s="51" t="s">
        <v>55</v>
      </c>
      <c r="C22" s="51" t="s">
        <v>56</v>
      </c>
      <c r="D22" s="55" t="s">
        <v>56</v>
      </c>
      <c r="E22" s="84"/>
      <c r="F22" s="124">
        <v>10</v>
      </c>
      <c r="G22" s="109" t="s">
        <v>37</v>
      </c>
      <c r="H22" s="225">
        <v>0.9799</v>
      </c>
      <c r="I22" s="51">
        <v>10</v>
      </c>
    </row>
    <row r="23" s="96" customFormat="1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customHeight="1" spans="1:9">
      <c r="A25" s="100" t="s">
        <v>114</v>
      </c>
      <c r="B25" s="9" t="s">
        <v>115</v>
      </c>
      <c r="C25" s="9"/>
      <c r="D25" s="9"/>
      <c r="E25" s="9"/>
      <c r="F25" s="9"/>
      <c r="G25" s="9"/>
      <c r="H25" s="100" t="s">
        <v>116</v>
      </c>
      <c r="I25" s="9">
        <v>5098050</v>
      </c>
    </row>
    <row r="26" s="96" customFormat="1" ht="281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3" workbookViewId="0">
      <selection activeCell="J21" sqref="J21"/>
    </sheetView>
  </sheetViews>
  <sheetFormatPr defaultColWidth="8" defaultRowHeight="14.25"/>
  <cols>
    <col min="1" max="1" width="21.125" style="154" customWidth="1"/>
    <col min="2" max="2" width="17.75" style="155" customWidth="1"/>
    <col min="3" max="3" width="16.25" style="154" customWidth="1"/>
    <col min="4" max="4" width="21.175" style="154" customWidth="1"/>
    <col min="5" max="5" width="17.25" style="154" customWidth="1"/>
    <col min="6" max="6" width="15.75" style="154" customWidth="1"/>
    <col min="7" max="8" width="24.875" style="154" customWidth="1"/>
    <col min="9" max="9" width="20.25" style="154" customWidth="1"/>
    <col min="10" max="16384" width="8" style="154"/>
  </cols>
  <sheetData>
    <row r="1" s="154" customFormat="1" ht="30" customHeight="1" spans="1:9">
      <c r="A1" s="156" t="s">
        <v>0</v>
      </c>
      <c r="B1" s="155"/>
      <c r="I1" s="62">
        <v>52</v>
      </c>
    </row>
    <row r="2" s="154" customFormat="1" ht="45" customHeight="1" spans="1:9">
      <c r="A2" s="157" t="s">
        <v>1</v>
      </c>
      <c r="B2" s="158"/>
      <c r="C2" s="157"/>
      <c r="D2" s="157"/>
      <c r="E2" s="157"/>
      <c r="F2" s="157"/>
      <c r="G2" s="157"/>
      <c r="H2" s="157"/>
      <c r="I2" s="157"/>
    </row>
    <row r="3" s="154" customFormat="1" ht="26" customHeight="1" spans="1:9">
      <c r="A3" s="159" t="s">
        <v>2</v>
      </c>
      <c r="B3" s="160"/>
      <c r="C3" s="159"/>
      <c r="D3" s="159"/>
      <c r="E3" s="159"/>
      <c r="F3" s="159"/>
      <c r="G3" s="159"/>
      <c r="H3" s="159"/>
      <c r="I3" s="159"/>
    </row>
    <row r="4" s="154" customFormat="1" ht="30.75" customHeight="1" spans="1:9">
      <c r="A4" s="161" t="s">
        <v>3</v>
      </c>
      <c r="B4" s="162"/>
      <c r="C4" s="163"/>
      <c r="D4" s="163"/>
      <c r="E4" s="163"/>
      <c r="F4" s="163"/>
      <c r="G4" s="163"/>
      <c r="H4" s="163"/>
      <c r="I4" s="163" t="s">
        <v>4</v>
      </c>
    </row>
    <row r="5" s="154" customFormat="1" ht="67" customHeight="1" spans="1:9">
      <c r="A5" s="164" t="s">
        <v>5</v>
      </c>
      <c r="B5" s="165" t="s">
        <v>6</v>
      </c>
      <c r="C5" s="166" t="s">
        <v>416</v>
      </c>
      <c r="D5" s="166"/>
      <c r="E5" s="167" t="s">
        <v>8</v>
      </c>
      <c r="F5" s="168"/>
      <c r="G5" s="167" t="s">
        <v>9</v>
      </c>
      <c r="H5" s="169"/>
      <c r="I5" s="168"/>
    </row>
    <row r="6" s="154" customFormat="1" ht="24.75" customHeight="1" spans="1:9">
      <c r="A6" s="170" t="s">
        <v>10</v>
      </c>
      <c r="B6" s="165" t="s">
        <v>11</v>
      </c>
      <c r="C6" s="171"/>
      <c r="D6" s="171" t="s">
        <v>12</v>
      </c>
      <c r="E6" s="171"/>
      <c r="F6" s="171"/>
      <c r="G6" s="171" t="s">
        <v>13</v>
      </c>
      <c r="H6" s="171"/>
      <c r="I6" s="171" t="s">
        <v>14</v>
      </c>
    </row>
    <row r="7" s="154" customFormat="1" ht="24.75" customHeight="1" spans="1:9">
      <c r="A7" s="172"/>
      <c r="B7" s="173" t="s">
        <v>15</v>
      </c>
      <c r="C7" s="174">
        <v>30</v>
      </c>
      <c r="D7" s="175" t="s">
        <v>16</v>
      </c>
      <c r="E7" s="176">
        <v>30</v>
      </c>
      <c r="F7" s="177"/>
      <c r="G7" s="178" t="s">
        <v>17</v>
      </c>
      <c r="H7" s="179">
        <v>26.979719</v>
      </c>
      <c r="I7" s="219">
        <f>H7/C7</f>
        <v>0.899323966666667</v>
      </c>
    </row>
    <row r="8" s="154" customFormat="1" ht="24.75" customHeight="1" spans="1:9">
      <c r="A8" s="172"/>
      <c r="B8" s="180" t="s">
        <v>18</v>
      </c>
      <c r="C8" s="181">
        <v>30</v>
      </c>
      <c r="D8" s="182" t="s">
        <v>18</v>
      </c>
      <c r="E8" s="176">
        <v>30</v>
      </c>
      <c r="F8" s="177"/>
      <c r="G8" s="183" t="s">
        <v>18</v>
      </c>
      <c r="H8" s="171">
        <v>26.979719</v>
      </c>
      <c r="I8" s="219"/>
    </row>
    <row r="9" s="154" customFormat="1" ht="24.75" customHeight="1" spans="1:9">
      <c r="A9" s="174"/>
      <c r="B9" s="180" t="s">
        <v>19</v>
      </c>
      <c r="C9" s="184"/>
      <c r="D9" s="182" t="s">
        <v>19</v>
      </c>
      <c r="E9" s="176"/>
      <c r="F9" s="177"/>
      <c r="G9" s="183" t="s">
        <v>19</v>
      </c>
      <c r="H9" s="185"/>
      <c r="I9" s="220"/>
    </row>
    <row r="10" s="154" customFormat="1" ht="24.75" customHeight="1" spans="1:9">
      <c r="A10" s="170" t="s">
        <v>20</v>
      </c>
      <c r="B10" s="186" t="s">
        <v>21</v>
      </c>
      <c r="C10" s="187"/>
      <c r="D10" s="188"/>
      <c r="E10" s="189" t="s">
        <v>22</v>
      </c>
      <c r="F10" s="190"/>
      <c r="G10" s="187"/>
      <c r="H10" s="188"/>
      <c r="I10" s="174" t="s">
        <v>23</v>
      </c>
    </row>
    <row r="11" s="154" customFormat="1" ht="42" customHeight="1" spans="1:9">
      <c r="A11" s="174"/>
      <c r="B11" s="186" t="s">
        <v>417</v>
      </c>
      <c r="C11" s="187"/>
      <c r="D11" s="188"/>
      <c r="E11" s="186" t="s">
        <v>418</v>
      </c>
      <c r="F11" s="191"/>
      <c r="G11" s="191"/>
      <c r="H11" s="192"/>
      <c r="I11" s="221">
        <v>1</v>
      </c>
    </row>
    <row r="12" s="154" customFormat="1" ht="37" customHeight="1" spans="1:9">
      <c r="A12" s="193" t="s">
        <v>26</v>
      </c>
      <c r="B12" s="194" t="s">
        <v>27</v>
      </c>
      <c r="C12" s="181" t="s">
        <v>28</v>
      </c>
      <c r="D12" s="195" t="s">
        <v>29</v>
      </c>
      <c r="E12" s="196"/>
      <c r="F12" s="196" t="s">
        <v>30</v>
      </c>
      <c r="G12" s="170" t="s">
        <v>31</v>
      </c>
      <c r="H12" s="170" t="s">
        <v>32</v>
      </c>
      <c r="I12" s="170" t="s">
        <v>33</v>
      </c>
    </row>
    <row r="13" s="154" customFormat="1" ht="26" customHeight="1" spans="1:9">
      <c r="A13" s="197"/>
      <c r="B13" s="198" t="s">
        <v>34</v>
      </c>
      <c r="C13" s="170" t="s">
        <v>35</v>
      </c>
      <c r="D13" s="199" t="s">
        <v>36</v>
      </c>
      <c r="E13" s="200"/>
      <c r="F13" s="166">
        <v>20</v>
      </c>
      <c r="G13" s="201" t="s">
        <v>37</v>
      </c>
      <c r="H13" s="201">
        <v>1</v>
      </c>
      <c r="I13" s="166">
        <v>20</v>
      </c>
    </row>
    <row r="14" s="154" customFormat="1" ht="26.25" customHeight="1" spans="1:9">
      <c r="A14" s="197"/>
      <c r="B14" s="202"/>
      <c r="C14" s="170" t="s">
        <v>38</v>
      </c>
      <c r="D14" s="199" t="s">
        <v>39</v>
      </c>
      <c r="E14" s="203" t="s">
        <v>39</v>
      </c>
      <c r="F14" s="171">
        <v>10</v>
      </c>
      <c r="G14" s="201" t="s">
        <v>37</v>
      </c>
      <c r="H14" s="201">
        <v>1</v>
      </c>
      <c r="I14" s="171">
        <v>10</v>
      </c>
    </row>
    <row r="15" s="154" customFormat="1" ht="26.25" customHeight="1" spans="1:9">
      <c r="A15" s="197"/>
      <c r="B15" s="202"/>
      <c r="C15" s="170" t="s">
        <v>40</v>
      </c>
      <c r="D15" s="199" t="s">
        <v>41</v>
      </c>
      <c r="E15" s="203" t="s">
        <v>41</v>
      </c>
      <c r="F15" s="171">
        <v>10</v>
      </c>
      <c r="G15" s="201" t="s">
        <v>37</v>
      </c>
      <c r="H15" s="201">
        <v>1</v>
      </c>
      <c r="I15" s="171">
        <v>10</v>
      </c>
    </row>
    <row r="16" s="154" customFormat="1" ht="26.25" customHeight="1" spans="1:9">
      <c r="A16" s="197"/>
      <c r="B16" s="202"/>
      <c r="C16" s="170" t="s">
        <v>42</v>
      </c>
      <c r="D16" s="204" t="s">
        <v>43</v>
      </c>
      <c r="E16" s="203" t="s">
        <v>43</v>
      </c>
      <c r="F16" s="205">
        <v>10</v>
      </c>
      <c r="G16" s="201" t="s">
        <v>37</v>
      </c>
      <c r="H16" s="206">
        <v>1</v>
      </c>
      <c r="I16" s="205">
        <v>10</v>
      </c>
    </row>
    <row r="17" s="154" customFormat="1" ht="26.25" customHeight="1" spans="1:9">
      <c r="A17" s="197"/>
      <c r="B17" s="207" t="s">
        <v>44</v>
      </c>
      <c r="C17" s="170" t="s">
        <v>50</v>
      </c>
      <c r="D17" s="199" t="s">
        <v>124</v>
      </c>
      <c r="E17" s="203" t="s">
        <v>223</v>
      </c>
      <c r="F17" s="205">
        <v>30</v>
      </c>
      <c r="G17" s="206" t="s">
        <v>125</v>
      </c>
      <c r="H17" s="206" t="s">
        <v>125</v>
      </c>
      <c r="I17" s="205">
        <v>30</v>
      </c>
    </row>
    <row r="18" s="154" customFormat="1" ht="26.25" customHeight="1" spans="1:9">
      <c r="A18" s="197"/>
      <c r="B18" s="198" t="s">
        <v>52</v>
      </c>
      <c r="C18" s="170" t="s">
        <v>53</v>
      </c>
      <c r="D18" s="208" t="s">
        <v>54</v>
      </c>
      <c r="E18" s="209"/>
      <c r="F18" s="205">
        <v>10</v>
      </c>
      <c r="G18" s="206" t="s">
        <v>37</v>
      </c>
      <c r="H18" s="201">
        <v>1</v>
      </c>
      <c r="I18" s="205">
        <v>10</v>
      </c>
    </row>
    <row r="19" s="154" customFormat="1" ht="27" customHeight="1" spans="1:9">
      <c r="A19" s="197"/>
      <c r="B19" s="166" t="s">
        <v>55</v>
      </c>
      <c r="C19" s="171" t="s">
        <v>56</v>
      </c>
      <c r="D19" s="167" t="s">
        <v>56</v>
      </c>
      <c r="E19" s="168"/>
      <c r="F19" s="205">
        <v>10</v>
      </c>
      <c r="G19" s="206" t="s">
        <v>396</v>
      </c>
      <c r="H19" s="210">
        <v>0.8993</v>
      </c>
      <c r="I19" s="205">
        <v>9</v>
      </c>
    </row>
    <row r="20" s="154" customFormat="1" ht="27" customHeight="1" spans="1:9">
      <c r="A20" s="211"/>
      <c r="B20" s="212" t="s">
        <v>57</v>
      </c>
      <c r="C20" s="169"/>
      <c r="D20" s="169"/>
      <c r="E20" s="169"/>
      <c r="F20" s="169"/>
      <c r="G20" s="169"/>
      <c r="H20" s="168"/>
      <c r="I20" s="171">
        <f>SUM(I13:I19)</f>
        <v>99</v>
      </c>
    </row>
    <row r="21" s="154" customFormat="1" ht="36" customHeight="1" spans="1:9">
      <c r="A21" s="173" t="s">
        <v>58</v>
      </c>
      <c r="B21" s="213" t="s">
        <v>59</v>
      </c>
      <c r="C21" s="214"/>
      <c r="D21" s="214"/>
      <c r="E21" s="214"/>
      <c r="F21" s="214"/>
      <c r="G21" s="214"/>
      <c r="H21" s="214"/>
      <c r="I21" s="222"/>
    </row>
    <row r="22" s="154" customFormat="1" ht="40" customHeight="1" spans="1:9">
      <c r="A22" s="161" t="s">
        <v>60</v>
      </c>
      <c r="B22" s="162"/>
      <c r="C22" s="163"/>
      <c r="D22" s="163"/>
      <c r="E22" s="163"/>
      <c r="F22" s="163"/>
      <c r="G22" s="163"/>
      <c r="H22" s="161" t="s">
        <v>61</v>
      </c>
      <c r="I22" s="163"/>
    </row>
    <row r="23" s="154" customFormat="1" ht="288" customHeight="1" spans="1:9">
      <c r="A23" s="215" t="s">
        <v>62</v>
      </c>
      <c r="B23" s="215"/>
      <c r="C23" s="216"/>
      <c r="D23" s="216"/>
      <c r="E23" s="216"/>
      <c r="F23" s="216"/>
      <c r="G23" s="216"/>
      <c r="H23" s="216"/>
      <c r="I23" s="216"/>
    </row>
    <row r="24" s="154" customFormat="1" customHeight="1" spans="1:9">
      <c r="A24" s="217"/>
      <c r="B24" s="218"/>
      <c r="C24" s="217"/>
      <c r="D24" s="217"/>
      <c r="E24" s="217"/>
      <c r="F24" s="217"/>
      <c r="G24" s="217"/>
      <c r="H24" s="217"/>
      <c r="I24" s="217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7" workbookViewId="0">
      <selection activeCell="D21" sqref="D21:E21"/>
    </sheetView>
  </sheetViews>
  <sheetFormatPr defaultColWidth="8" defaultRowHeight="14.25"/>
  <cols>
    <col min="1" max="1" width="21.125" style="271" customWidth="1"/>
    <col min="2" max="2" width="17.75" style="96" customWidth="1"/>
    <col min="3" max="3" width="16.25" style="271" customWidth="1"/>
    <col min="4" max="4" width="17.125" style="271" customWidth="1"/>
    <col min="5" max="5" width="17.25" style="271" customWidth="1"/>
    <col min="6" max="6" width="15.75" style="271" customWidth="1"/>
    <col min="7" max="8" width="24.875" style="271" customWidth="1"/>
    <col min="9" max="9" width="20.25" style="271" customWidth="1"/>
    <col min="10" max="16384" width="8" style="271"/>
  </cols>
  <sheetData>
    <row r="1" s="271" customFormat="1" ht="30" customHeight="1" spans="1:9">
      <c r="A1" s="97" t="s">
        <v>0</v>
      </c>
      <c r="B1" s="96"/>
      <c r="I1" s="270">
        <v>8</v>
      </c>
    </row>
    <row r="2" s="271" customFormat="1" ht="45" customHeight="1" spans="1:9">
      <c r="A2" s="267" t="s">
        <v>1</v>
      </c>
      <c r="B2" s="98"/>
      <c r="C2" s="267"/>
      <c r="D2" s="267"/>
      <c r="E2" s="267"/>
      <c r="F2" s="267"/>
      <c r="G2" s="267"/>
      <c r="H2" s="267"/>
      <c r="I2" s="267"/>
    </row>
    <row r="3" s="271" customFormat="1" ht="26" customHeight="1" spans="1:9">
      <c r="A3" s="268" t="s">
        <v>2</v>
      </c>
      <c r="B3" s="99"/>
      <c r="C3" s="268"/>
      <c r="D3" s="268"/>
      <c r="E3" s="268"/>
      <c r="F3" s="268"/>
      <c r="G3" s="268"/>
      <c r="H3" s="268"/>
      <c r="I3" s="268"/>
    </row>
    <row r="4" s="271" customFormat="1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s="271" customFormat="1" ht="45" customHeight="1" spans="1:9">
      <c r="A5" s="11" t="s">
        <v>5</v>
      </c>
      <c r="B5" s="12" t="s">
        <v>6</v>
      </c>
      <c r="C5" s="51" t="s">
        <v>97</v>
      </c>
      <c r="D5" s="51"/>
      <c r="E5" s="14" t="s">
        <v>8</v>
      </c>
      <c r="F5" s="15"/>
      <c r="G5" s="14" t="s">
        <v>98</v>
      </c>
      <c r="H5" s="16"/>
      <c r="I5" s="15"/>
    </row>
    <row r="6" s="271" customFormat="1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s="271" customFormat="1" ht="24.75" customHeight="1" spans="1:9">
      <c r="A7" s="18"/>
      <c r="B7" s="19" t="s">
        <v>15</v>
      </c>
      <c r="C7" s="21">
        <v>80.7234</v>
      </c>
      <c r="D7" s="21" t="s">
        <v>16</v>
      </c>
      <c r="E7" s="22">
        <v>80.7234</v>
      </c>
      <c r="F7" s="23"/>
      <c r="G7" s="24" t="s">
        <v>17</v>
      </c>
      <c r="H7" s="357">
        <f>E7</f>
        <v>80.7234</v>
      </c>
      <c r="I7" s="63">
        <v>1</v>
      </c>
    </row>
    <row r="8" s="271" customFormat="1" ht="24.75" customHeight="1" spans="1:9">
      <c r="A8" s="18"/>
      <c r="B8" s="26" t="s">
        <v>18</v>
      </c>
      <c r="C8" s="20">
        <v>80.7234</v>
      </c>
      <c r="D8" s="27" t="s">
        <v>18</v>
      </c>
      <c r="E8" s="22">
        <v>80.7234</v>
      </c>
      <c r="F8" s="23"/>
      <c r="G8" s="28" t="s">
        <v>18</v>
      </c>
      <c r="H8" s="357">
        <f>E8</f>
        <v>80.7234</v>
      </c>
      <c r="I8" s="63"/>
    </row>
    <row r="9" s="271" customFormat="1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s="271" customFormat="1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s="271" customFormat="1" ht="24.75" customHeight="1" spans="1:9">
      <c r="A11" s="29"/>
      <c r="B11" s="30" t="s">
        <v>99</v>
      </c>
      <c r="C11" s="31"/>
      <c r="D11" s="32"/>
      <c r="E11" s="35" t="s">
        <v>99</v>
      </c>
      <c r="F11" s="31"/>
      <c r="G11" s="31"/>
      <c r="H11" s="32"/>
      <c r="I11" s="65">
        <v>1</v>
      </c>
    </row>
    <row r="12" s="271" customFormat="1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s="271" customFormat="1" ht="34" customHeight="1" spans="1:9">
      <c r="A13" s="40"/>
      <c r="B13" s="41" t="s">
        <v>34</v>
      </c>
      <c r="C13" s="17" t="s">
        <v>35</v>
      </c>
      <c r="D13" s="67" t="s">
        <v>100</v>
      </c>
      <c r="E13" s="68"/>
      <c r="F13" s="69">
        <v>15</v>
      </c>
      <c r="G13" s="113" t="s">
        <v>101</v>
      </c>
      <c r="H13" s="113" t="s">
        <v>102</v>
      </c>
      <c r="I13" s="69">
        <v>15</v>
      </c>
    </row>
    <row r="14" s="271" customFormat="1" ht="34" customHeight="1" spans="1:9">
      <c r="A14" s="40"/>
      <c r="B14" s="46"/>
      <c r="C14" s="17" t="s">
        <v>38</v>
      </c>
      <c r="D14" s="67" t="s">
        <v>103</v>
      </c>
      <c r="E14" s="68"/>
      <c r="F14" s="71">
        <v>15</v>
      </c>
      <c r="G14" s="113" t="s">
        <v>104</v>
      </c>
      <c r="H14" s="113" t="s">
        <v>105</v>
      </c>
      <c r="I14" s="71">
        <v>15</v>
      </c>
    </row>
    <row r="15" s="271" customFormat="1" ht="34" customHeight="1" spans="1:9">
      <c r="A15" s="40"/>
      <c r="B15" s="46"/>
      <c r="C15" s="17" t="s">
        <v>40</v>
      </c>
      <c r="D15" s="67" t="s">
        <v>106</v>
      </c>
      <c r="E15" s="68"/>
      <c r="F15" s="71">
        <v>10</v>
      </c>
      <c r="G15" s="113" t="s">
        <v>104</v>
      </c>
      <c r="H15" s="113" t="s">
        <v>105</v>
      </c>
      <c r="I15" s="71">
        <v>10</v>
      </c>
    </row>
    <row r="16" s="271" customFormat="1" ht="34" customHeight="1" spans="1:9">
      <c r="A16" s="40"/>
      <c r="B16" s="46"/>
      <c r="C16" s="17" t="s">
        <v>42</v>
      </c>
      <c r="D16" s="67" t="s">
        <v>107</v>
      </c>
      <c r="E16" s="68"/>
      <c r="F16" s="71">
        <v>10</v>
      </c>
      <c r="G16" s="113" t="s">
        <v>108</v>
      </c>
      <c r="H16" s="113" t="s">
        <v>109</v>
      </c>
      <c r="I16" s="71">
        <v>10</v>
      </c>
    </row>
    <row r="17" s="271" customFormat="1" ht="34" customHeight="1" spans="1:9">
      <c r="A17" s="40"/>
      <c r="B17" s="41" t="s">
        <v>44</v>
      </c>
      <c r="C17" s="17" t="s">
        <v>78</v>
      </c>
      <c r="D17" s="67"/>
      <c r="E17" s="68"/>
      <c r="F17" s="49"/>
      <c r="G17" s="20"/>
      <c r="H17" s="20"/>
      <c r="I17" s="38"/>
    </row>
    <row r="18" s="271" customFormat="1" ht="34" customHeight="1" spans="1:9">
      <c r="A18" s="40"/>
      <c r="B18" s="46"/>
      <c r="C18" s="17" t="s">
        <v>45</v>
      </c>
      <c r="D18" s="67" t="s">
        <v>110</v>
      </c>
      <c r="E18" s="68"/>
      <c r="F18" s="32">
        <v>30</v>
      </c>
      <c r="G18" s="20" t="s">
        <v>111</v>
      </c>
      <c r="H18" s="20" t="s">
        <v>111</v>
      </c>
      <c r="I18" s="38">
        <v>30</v>
      </c>
    </row>
    <row r="19" s="271" customFormat="1" ht="34" customHeight="1" spans="1:9">
      <c r="A19" s="40"/>
      <c r="B19" s="46"/>
      <c r="C19" s="17" t="s">
        <v>47</v>
      </c>
      <c r="D19" s="67"/>
      <c r="E19" s="68"/>
      <c r="F19" s="32"/>
      <c r="G19" s="20"/>
      <c r="H19" s="20"/>
      <c r="I19" s="38"/>
    </row>
    <row r="20" s="271" customFormat="1" ht="34" customHeight="1" spans="1:9">
      <c r="A20" s="40"/>
      <c r="B20" s="46"/>
      <c r="C20" s="17" t="s">
        <v>50</v>
      </c>
      <c r="D20" s="67"/>
      <c r="E20" s="68"/>
      <c r="F20" s="32"/>
      <c r="G20" s="20"/>
      <c r="H20" s="20"/>
      <c r="I20" s="38"/>
    </row>
    <row r="21" s="271" customFormat="1" ht="34" customHeight="1" spans="1:9">
      <c r="A21" s="40"/>
      <c r="B21" s="41" t="s">
        <v>52</v>
      </c>
      <c r="C21" s="17" t="s">
        <v>53</v>
      </c>
      <c r="D21" s="67" t="s">
        <v>112</v>
      </c>
      <c r="E21" s="68"/>
      <c r="F21" s="32">
        <v>10</v>
      </c>
      <c r="G21" s="20" t="s">
        <v>113</v>
      </c>
      <c r="H21" s="116">
        <v>0.9</v>
      </c>
      <c r="I21" s="38">
        <v>10</v>
      </c>
    </row>
    <row r="22" s="271" customFormat="1" ht="34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116" t="s">
        <v>37</v>
      </c>
      <c r="H22" s="117">
        <v>1</v>
      </c>
      <c r="I22" s="15">
        <v>10</v>
      </c>
    </row>
    <row r="23" s="271" customFormat="1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s="271" customFormat="1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s="271" customFormat="1" ht="40" customHeight="1" spans="1:9">
      <c r="A25" s="8" t="s">
        <v>114</v>
      </c>
      <c r="B25" s="9" t="s">
        <v>115</v>
      </c>
      <c r="C25" s="10"/>
      <c r="D25" s="10"/>
      <c r="E25" s="10"/>
      <c r="F25" s="10"/>
      <c r="G25" s="10"/>
      <c r="H25" s="8" t="s">
        <v>116</v>
      </c>
      <c r="I25" s="10">
        <v>5098050</v>
      </c>
    </row>
    <row r="26" s="271" customFormat="1" ht="288" customHeight="1" spans="1:9">
      <c r="A26" s="119" t="s">
        <v>62</v>
      </c>
      <c r="B26" s="119"/>
      <c r="C26" s="269"/>
      <c r="D26" s="269"/>
      <c r="E26" s="269"/>
      <c r="F26" s="269"/>
      <c r="G26" s="269"/>
      <c r="H26" s="269"/>
      <c r="I26" s="269"/>
    </row>
    <row r="27" s="271" customFormat="1" customHeight="1" spans="1:9">
      <c r="A27" s="358"/>
      <c r="B27" s="120"/>
      <c r="C27" s="358"/>
      <c r="D27" s="358"/>
      <c r="E27" s="358"/>
      <c r="F27" s="358"/>
      <c r="G27" s="358"/>
      <c r="H27" s="358"/>
      <c r="I27" s="358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3" workbookViewId="0">
      <selection activeCell="M16" sqref="M16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s="1" customFormat="1" ht="30" customHeight="1" spans="1:9">
      <c r="A1" s="3" t="s">
        <v>0</v>
      </c>
      <c r="B1" s="2"/>
      <c r="I1" s="62">
        <v>53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8" customHeight="1" spans="1:9">
      <c r="A5" s="11" t="s">
        <v>5</v>
      </c>
      <c r="B5" s="12" t="s">
        <v>6</v>
      </c>
      <c r="C5" s="51" t="s">
        <v>419</v>
      </c>
      <c r="D5" s="51"/>
      <c r="E5" s="14" t="s">
        <v>8</v>
      </c>
      <c r="F5" s="15"/>
      <c r="G5" s="14" t="s">
        <v>98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403</v>
      </c>
      <c r="D7" s="21" t="s">
        <v>16</v>
      </c>
      <c r="E7" s="22">
        <v>403</v>
      </c>
      <c r="F7" s="23"/>
      <c r="G7" s="24" t="s">
        <v>17</v>
      </c>
      <c r="H7" s="29">
        <v>403</v>
      </c>
      <c r="I7" s="76">
        <v>1</v>
      </c>
    </row>
    <row r="8" ht="24.75" customHeight="1" spans="1:9">
      <c r="A8" s="18"/>
      <c r="B8" s="26" t="s">
        <v>18</v>
      </c>
      <c r="C8" s="21">
        <v>403</v>
      </c>
      <c r="D8" s="27" t="s">
        <v>18</v>
      </c>
      <c r="E8" s="22">
        <v>403</v>
      </c>
      <c r="F8" s="23"/>
      <c r="G8" s="28" t="s">
        <v>18</v>
      </c>
      <c r="H8" s="29">
        <v>403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9" customHeight="1" spans="1:9">
      <c r="A11" s="29"/>
      <c r="B11" s="91" t="s">
        <v>420</v>
      </c>
      <c r="C11" s="31"/>
      <c r="D11" s="32"/>
      <c r="E11" s="91" t="s">
        <v>420</v>
      </c>
      <c r="F11" s="110"/>
      <c r="G11" s="110"/>
      <c r="H11" s="49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51" customHeight="1" spans="1:9">
      <c r="A13" s="40"/>
      <c r="B13" s="41" t="s">
        <v>34</v>
      </c>
      <c r="C13" s="17" t="s">
        <v>35</v>
      </c>
      <c r="D13" s="91" t="s">
        <v>154</v>
      </c>
      <c r="E13" s="150"/>
      <c r="F13" s="151">
        <v>12</v>
      </c>
      <c r="G13" s="65" t="s">
        <v>421</v>
      </c>
      <c r="H13" s="65" t="s">
        <v>156</v>
      </c>
      <c r="I13" s="151">
        <v>12</v>
      </c>
    </row>
    <row r="14" ht="51" customHeight="1" spans="1:9">
      <c r="A14" s="40"/>
      <c r="B14" s="46"/>
      <c r="C14" s="17" t="s">
        <v>38</v>
      </c>
      <c r="D14" s="91" t="s">
        <v>157</v>
      </c>
      <c r="E14" s="150"/>
      <c r="F14" s="151">
        <v>13</v>
      </c>
      <c r="G14" s="65">
        <v>1</v>
      </c>
      <c r="H14" s="65">
        <v>1</v>
      </c>
      <c r="I14" s="151">
        <v>13</v>
      </c>
    </row>
    <row r="15" ht="51" customHeight="1" spans="1:9">
      <c r="A15" s="40"/>
      <c r="B15" s="46"/>
      <c r="C15" s="17" t="s">
        <v>40</v>
      </c>
      <c r="D15" s="91" t="s">
        <v>158</v>
      </c>
      <c r="E15" s="150"/>
      <c r="F15" s="151">
        <v>12</v>
      </c>
      <c r="G15" s="65">
        <v>0.8</v>
      </c>
      <c r="H15" s="65">
        <v>1</v>
      </c>
      <c r="I15" s="151">
        <v>12</v>
      </c>
    </row>
    <row r="16" ht="51" customHeight="1" spans="1:9">
      <c r="A16" s="40"/>
      <c r="B16" s="46"/>
      <c r="C16" s="17" t="s">
        <v>42</v>
      </c>
      <c r="D16" s="91" t="s">
        <v>159</v>
      </c>
      <c r="E16" s="150"/>
      <c r="F16" s="151">
        <v>13</v>
      </c>
      <c r="G16" s="65">
        <v>1</v>
      </c>
      <c r="H16" s="65">
        <v>1</v>
      </c>
      <c r="I16" s="151">
        <v>13</v>
      </c>
    </row>
    <row r="17" ht="30" customHeight="1" spans="1:9">
      <c r="A17" s="40"/>
      <c r="B17" s="41" t="s">
        <v>44</v>
      </c>
      <c r="C17" s="17" t="s">
        <v>78</v>
      </c>
      <c r="D17" s="35"/>
      <c r="E17" s="32"/>
      <c r="F17" s="49"/>
      <c r="G17" s="38"/>
      <c r="H17" s="38"/>
      <c r="I17" s="38"/>
    </row>
    <row r="18" ht="30" customHeight="1" spans="1:9">
      <c r="A18" s="40"/>
      <c r="B18" s="46"/>
      <c r="C18" s="17" t="s">
        <v>45</v>
      </c>
      <c r="D18" s="35" t="s">
        <v>160</v>
      </c>
      <c r="E18" s="32"/>
      <c r="F18" s="32">
        <v>15</v>
      </c>
      <c r="G18" s="45" t="s">
        <v>161</v>
      </c>
      <c r="H18" s="45" t="s">
        <v>161</v>
      </c>
      <c r="I18" s="38">
        <v>15</v>
      </c>
    </row>
    <row r="19" ht="30" customHeight="1" spans="1:9">
      <c r="A19" s="40"/>
      <c r="B19" s="46"/>
      <c r="C19" s="17" t="s">
        <v>47</v>
      </c>
      <c r="D19" s="35"/>
      <c r="E19" s="32"/>
      <c r="F19" s="32"/>
      <c r="G19" s="45"/>
      <c r="H19" s="38"/>
      <c r="I19" s="38"/>
    </row>
    <row r="20" ht="30" customHeight="1" spans="1:9">
      <c r="A20" s="40"/>
      <c r="B20" s="46"/>
      <c r="C20" s="17" t="s">
        <v>50</v>
      </c>
      <c r="D20" s="35" t="s">
        <v>162</v>
      </c>
      <c r="E20" s="32"/>
      <c r="F20" s="32">
        <v>15</v>
      </c>
      <c r="G20" s="45">
        <v>1</v>
      </c>
      <c r="H20" s="65">
        <v>1</v>
      </c>
      <c r="I20" s="38">
        <v>15</v>
      </c>
    </row>
    <row r="21" ht="30" customHeight="1" spans="1:9">
      <c r="A21" s="40"/>
      <c r="B21" s="41" t="s">
        <v>52</v>
      </c>
      <c r="C21" s="17" t="s">
        <v>53</v>
      </c>
      <c r="D21" s="35" t="s">
        <v>163</v>
      </c>
      <c r="E21" s="32"/>
      <c r="F21" s="32">
        <v>10</v>
      </c>
      <c r="G21" s="45" t="s">
        <v>113</v>
      </c>
      <c r="H21" s="65">
        <v>1</v>
      </c>
      <c r="I21" s="38">
        <v>10</v>
      </c>
    </row>
    <row r="22" ht="30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65">
        <v>1</v>
      </c>
      <c r="H22" s="65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164</v>
      </c>
      <c r="B25" s="9"/>
      <c r="C25" s="10"/>
      <c r="D25" s="10"/>
      <c r="E25" s="10"/>
      <c r="F25" s="10"/>
      <c r="G25" s="10"/>
      <c r="H25" s="8" t="s">
        <v>165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7" workbookViewId="0">
      <selection activeCell="G19" sqref="G19"/>
    </sheetView>
  </sheetViews>
  <sheetFormatPr defaultColWidth="8" defaultRowHeight="14.25"/>
  <cols>
    <col min="1" max="1" width="21.125" style="79" customWidth="1"/>
    <col min="2" max="2" width="17.75" style="80" customWidth="1"/>
    <col min="3" max="3" width="16.25" style="79" customWidth="1"/>
    <col min="4" max="4" width="17.125" style="79" customWidth="1"/>
    <col min="5" max="5" width="17.25" style="79" customWidth="1"/>
    <col min="6" max="6" width="15.75" style="79" customWidth="1"/>
    <col min="7" max="8" width="24.875" style="79" customWidth="1"/>
    <col min="9" max="9" width="20.25" style="79" customWidth="1"/>
    <col min="10" max="16384" width="8" style="79"/>
  </cols>
  <sheetData>
    <row r="1" s="79" customFormat="1" ht="30" customHeight="1" spans="1:9">
      <c r="A1" s="3" t="s">
        <v>0</v>
      </c>
      <c r="B1" s="80"/>
      <c r="I1" s="62">
        <v>54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8" customHeight="1" spans="1:9">
      <c r="A5" s="11" t="s">
        <v>5</v>
      </c>
      <c r="B5" s="12" t="s">
        <v>6</v>
      </c>
      <c r="C5" s="51" t="s">
        <v>422</v>
      </c>
      <c r="D5" s="51"/>
      <c r="E5" s="14" t="s">
        <v>8</v>
      </c>
      <c r="F5" s="15"/>
      <c r="G5" s="14" t="s">
        <v>98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329.76</v>
      </c>
      <c r="D7" s="21" t="s">
        <v>16</v>
      </c>
      <c r="E7" s="22">
        <v>329.76</v>
      </c>
      <c r="F7" s="23"/>
      <c r="G7" s="24" t="s">
        <v>17</v>
      </c>
      <c r="H7" s="22">
        <v>328.85425</v>
      </c>
      <c r="I7" s="63">
        <v>0.9973</v>
      </c>
    </row>
    <row r="8" ht="24.75" customHeight="1" spans="1:9">
      <c r="A8" s="18"/>
      <c r="B8" s="26" t="s">
        <v>18</v>
      </c>
      <c r="C8" s="21">
        <v>329.76</v>
      </c>
      <c r="D8" s="27" t="s">
        <v>18</v>
      </c>
      <c r="E8" s="22">
        <v>329.76</v>
      </c>
      <c r="F8" s="23"/>
      <c r="G8" s="28" t="s">
        <v>18</v>
      </c>
      <c r="H8" s="22">
        <v>328.85425</v>
      </c>
      <c r="I8" s="63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6" customHeight="1" spans="1:9">
      <c r="A11" s="29"/>
      <c r="B11" s="91" t="s">
        <v>423</v>
      </c>
      <c r="C11" s="31"/>
      <c r="D11" s="32"/>
      <c r="E11" s="91" t="s">
        <v>423</v>
      </c>
      <c r="F11" s="110"/>
      <c r="G11" s="110"/>
      <c r="H11" s="49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1" customHeight="1" spans="1:9">
      <c r="A13" s="40"/>
      <c r="B13" s="41" t="s">
        <v>34</v>
      </c>
      <c r="C13" s="17" t="s">
        <v>35</v>
      </c>
      <c r="D13" s="91" t="s">
        <v>154</v>
      </c>
      <c r="E13" s="150"/>
      <c r="F13" s="151">
        <v>12</v>
      </c>
      <c r="G13" s="65" t="s">
        <v>424</v>
      </c>
      <c r="H13" s="65" t="s">
        <v>156</v>
      </c>
      <c r="I13" s="151">
        <v>12</v>
      </c>
    </row>
    <row r="14" ht="41" customHeight="1" spans="1:9">
      <c r="A14" s="40"/>
      <c r="B14" s="46"/>
      <c r="C14" s="17" t="s">
        <v>38</v>
      </c>
      <c r="D14" s="91" t="s">
        <v>425</v>
      </c>
      <c r="E14" s="150"/>
      <c r="F14" s="151">
        <v>13</v>
      </c>
      <c r="G14" s="65">
        <v>1</v>
      </c>
      <c r="H14" s="65">
        <v>1</v>
      </c>
      <c r="I14" s="151">
        <v>13</v>
      </c>
    </row>
    <row r="15" ht="41" customHeight="1" spans="1:9">
      <c r="A15" s="40"/>
      <c r="B15" s="46"/>
      <c r="C15" s="17" t="s">
        <v>40</v>
      </c>
      <c r="D15" s="91" t="s">
        <v>158</v>
      </c>
      <c r="E15" s="150"/>
      <c r="F15" s="151">
        <v>12</v>
      </c>
      <c r="G15" s="65">
        <v>1</v>
      </c>
      <c r="H15" s="152">
        <v>0.997</v>
      </c>
      <c r="I15" s="151">
        <v>11.88</v>
      </c>
    </row>
    <row r="16" ht="41" customHeight="1" spans="1:9">
      <c r="A16" s="40"/>
      <c r="B16" s="46"/>
      <c r="C16" s="17" t="s">
        <v>42</v>
      </c>
      <c r="D16" s="91" t="s">
        <v>159</v>
      </c>
      <c r="E16" s="150"/>
      <c r="F16" s="151">
        <v>13</v>
      </c>
      <c r="G16" s="65">
        <v>1</v>
      </c>
      <c r="H16" s="65">
        <v>1</v>
      </c>
      <c r="I16" s="151">
        <v>13</v>
      </c>
    </row>
    <row r="17" ht="41" customHeight="1" spans="1:9">
      <c r="A17" s="40"/>
      <c r="B17" s="41" t="s">
        <v>44</v>
      </c>
      <c r="C17" s="17" t="s">
        <v>78</v>
      </c>
      <c r="D17" s="35" t="s">
        <v>426</v>
      </c>
      <c r="E17" s="32"/>
      <c r="F17" s="49">
        <v>15</v>
      </c>
      <c r="G17" s="65" t="s">
        <v>427</v>
      </c>
      <c r="H17" s="65" t="s">
        <v>428</v>
      </c>
      <c r="I17" s="38">
        <v>15</v>
      </c>
    </row>
    <row r="18" ht="26.25" customHeight="1" spans="1:9">
      <c r="A18" s="40"/>
      <c r="B18" s="46"/>
      <c r="C18" s="17" t="s">
        <v>45</v>
      </c>
      <c r="D18" s="35" t="s">
        <v>160</v>
      </c>
      <c r="E18" s="32"/>
      <c r="F18" s="32">
        <v>15</v>
      </c>
      <c r="G18" s="65" t="s">
        <v>161</v>
      </c>
      <c r="H18" s="65" t="s">
        <v>161</v>
      </c>
      <c r="I18" s="38">
        <v>15</v>
      </c>
    </row>
    <row r="19" ht="26.25" customHeight="1" spans="1:9">
      <c r="A19" s="40"/>
      <c r="B19" s="46"/>
      <c r="C19" s="17" t="s">
        <v>47</v>
      </c>
      <c r="D19" s="35"/>
      <c r="E19" s="32"/>
      <c r="F19" s="50"/>
      <c r="G19" s="38"/>
      <c r="H19" s="38"/>
      <c r="I19" s="38"/>
    </row>
    <row r="20" ht="26.25" customHeight="1" spans="1:9">
      <c r="A20" s="40"/>
      <c r="B20" s="46"/>
      <c r="C20" s="17" t="s">
        <v>50</v>
      </c>
      <c r="D20" s="35"/>
      <c r="E20" s="32"/>
      <c r="F20" s="50"/>
      <c r="G20" s="65"/>
      <c r="H20" s="65"/>
      <c r="I20" s="38"/>
    </row>
    <row r="21" ht="26.25" customHeight="1" spans="1:9">
      <c r="A21" s="40"/>
      <c r="B21" s="41" t="s">
        <v>52</v>
      </c>
      <c r="C21" s="17" t="s">
        <v>53</v>
      </c>
      <c r="D21" s="35" t="s">
        <v>163</v>
      </c>
      <c r="E21" s="32"/>
      <c r="F21" s="32">
        <v>10</v>
      </c>
      <c r="G21" s="65" t="s">
        <v>113</v>
      </c>
      <c r="H21" s="65">
        <v>1</v>
      </c>
      <c r="I21" s="38">
        <v>10</v>
      </c>
    </row>
    <row r="22" ht="27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65" t="s">
        <v>86</v>
      </c>
      <c r="H22" s="153">
        <v>0.9973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99.88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164</v>
      </c>
      <c r="B25" s="9"/>
      <c r="C25" s="10"/>
      <c r="D25" s="10"/>
      <c r="E25" s="10"/>
      <c r="F25" s="10"/>
      <c r="G25" s="10"/>
      <c r="H25" s="8" t="s">
        <v>165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11" workbookViewId="0">
      <selection activeCell="D19" sqref="D19:E19"/>
    </sheetView>
  </sheetViews>
  <sheetFormatPr defaultColWidth="8" defaultRowHeight="14.25"/>
  <cols>
    <col min="1" max="1" width="21.125" style="1" customWidth="1"/>
    <col min="2" max="2" width="17.75" style="1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s="1" customFormat="1" ht="25.5" spans="1:9">
      <c r="A1" s="3" t="s">
        <v>0</v>
      </c>
      <c r="B1" s="2"/>
      <c r="I1" s="62">
        <v>55</v>
      </c>
    </row>
    <row r="2" s="1" customFormat="1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s="1" customFormat="1" ht="17.25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s="1" customFormat="1" ht="17.25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s="1" customFormat="1" ht="50" customHeight="1" spans="1:9">
      <c r="A5" s="11" t="s">
        <v>5</v>
      </c>
      <c r="B5" s="12" t="s">
        <v>6</v>
      </c>
      <c r="C5" s="51" t="s">
        <v>429</v>
      </c>
      <c r="D5" s="13"/>
      <c r="E5" s="14" t="s">
        <v>8</v>
      </c>
      <c r="F5" s="15"/>
      <c r="G5" s="14" t="s">
        <v>68</v>
      </c>
      <c r="H5" s="16"/>
      <c r="I5" s="15"/>
    </row>
    <row r="6" s="1" customFormat="1" ht="24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s="1" customFormat="1" ht="24" customHeight="1" spans="1:9">
      <c r="A7" s="18"/>
      <c r="B7" s="19" t="s">
        <v>15</v>
      </c>
      <c r="C7" s="69">
        <v>22.65</v>
      </c>
      <c r="D7" s="21" t="s">
        <v>16</v>
      </c>
      <c r="E7" s="22">
        <v>22.65</v>
      </c>
      <c r="F7" s="23"/>
      <c r="G7" s="24" t="s">
        <v>17</v>
      </c>
      <c r="H7" s="69">
        <v>22.65</v>
      </c>
      <c r="I7" s="63">
        <f>(H7/C7)</f>
        <v>1</v>
      </c>
    </row>
    <row r="8" s="1" customFormat="1" ht="24" customHeight="1" spans="1:9">
      <c r="A8" s="18"/>
      <c r="B8" s="26" t="s">
        <v>18</v>
      </c>
      <c r="C8" s="69">
        <v>22.65</v>
      </c>
      <c r="D8" s="27" t="s">
        <v>18</v>
      </c>
      <c r="E8" s="22">
        <v>22.65</v>
      </c>
      <c r="F8" s="23"/>
      <c r="G8" s="28" t="s">
        <v>18</v>
      </c>
      <c r="H8" s="69">
        <v>22.65</v>
      </c>
      <c r="I8" s="63"/>
    </row>
    <row r="9" s="1" customFormat="1" ht="24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s="1" customFormat="1" ht="24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s="1" customFormat="1" ht="70" customHeight="1" spans="1:9">
      <c r="A11" s="29"/>
      <c r="B11" s="30" t="s">
        <v>430</v>
      </c>
      <c r="C11" s="31"/>
      <c r="D11" s="32"/>
      <c r="E11" s="30" t="s">
        <v>431</v>
      </c>
      <c r="F11" s="110"/>
      <c r="G11" s="110"/>
      <c r="H11" s="49"/>
      <c r="I11" s="65">
        <v>1</v>
      </c>
    </row>
    <row r="12" s="1" customFormat="1" ht="24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s="1" customFormat="1" ht="42" customHeight="1" spans="1:9">
      <c r="A13" s="40"/>
      <c r="B13" s="41" t="s">
        <v>34</v>
      </c>
      <c r="C13" s="17" t="s">
        <v>35</v>
      </c>
      <c r="D13" s="67" t="s">
        <v>432</v>
      </c>
      <c r="E13" s="68"/>
      <c r="F13" s="69">
        <v>15</v>
      </c>
      <c r="G13" s="71" t="s">
        <v>37</v>
      </c>
      <c r="H13" s="135">
        <v>1</v>
      </c>
      <c r="I13" s="38">
        <v>15</v>
      </c>
    </row>
    <row r="14" s="1" customFormat="1" ht="42" customHeight="1" spans="1:9">
      <c r="A14" s="40"/>
      <c r="B14" s="46"/>
      <c r="C14" s="17" t="s">
        <v>38</v>
      </c>
      <c r="D14" s="70" t="s">
        <v>239</v>
      </c>
      <c r="E14" s="50"/>
      <c r="F14" s="71">
        <v>15</v>
      </c>
      <c r="G14" s="71" t="s">
        <v>37</v>
      </c>
      <c r="H14" s="135">
        <v>1</v>
      </c>
      <c r="I14" s="38">
        <v>15</v>
      </c>
    </row>
    <row r="15" s="1" customFormat="1" ht="42" customHeight="1" spans="1:9">
      <c r="A15" s="40"/>
      <c r="B15" s="46"/>
      <c r="C15" s="17" t="s">
        <v>40</v>
      </c>
      <c r="D15" s="70" t="s">
        <v>433</v>
      </c>
      <c r="E15" s="50"/>
      <c r="F15" s="71">
        <v>10</v>
      </c>
      <c r="G15" s="71" t="s">
        <v>37</v>
      </c>
      <c r="H15" s="135">
        <v>1</v>
      </c>
      <c r="I15" s="38">
        <v>10</v>
      </c>
    </row>
    <row r="16" s="1" customFormat="1" ht="42" customHeight="1" spans="1:9">
      <c r="A16" s="40"/>
      <c r="B16" s="46"/>
      <c r="C16" s="17" t="s">
        <v>42</v>
      </c>
      <c r="D16" s="67" t="s">
        <v>43</v>
      </c>
      <c r="E16" s="68"/>
      <c r="F16" s="71">
        <v>10</v>
      </c>
      <c r="G16" s="71" t="s">
        <v>37</v>
      </c>
      <c r="H16" s="135">
        <v>1</v>
      </c>
      <c r="I16" s="38">
        <v>10</v>
      </c>
    </row>
    <row r="17" s="1" customFormat="1" ht="42" customHeight="1" spans="1:9">
      <c r="A17" s="40"/>
      <c r="B17" s="136" t="s">
        <v>44</v>
      </c>
      <c r="C17" s="17" t="s">
        <v>50</v>
      </c>
      <c r="D17" s="67" t="s">
        <v>228</v>
      </c>
      <c r="E17" s="68"/>
      <c r="F17" s="32">
        <v>30</v>
      </c>
      <c r="G17" s="71" t="s">
        <v>37</v>
      </c>
      <c r="H17" s="135">
        <v>1</v>
      </c>
      <c r="I17" s="32">
        <v>30</v>
      </c>
    </row>
    <row r="18" s="1" customFormat="1" ht="42" customHeight="1" spans="1:9">
      <c r="A18" s="40"/>
      <c r="B18" s="41" t="s">
        <v>52</v>
      </c>
      <c r="C18" s="17" t="s">
        <v>53</v>
      </c>
      <c r="D18" s="70" t="s">
        <v>172</v>
      </c>
      <c r="E18" s="50"/>
      <c r="F18" s="32">
        <v>10</v>
      </c>
      <c r="G18" s="71" t="s">
        <v>37</v>
      </c>
      <c r="H18" s="135">
        <v>1</v>
      </c>
      <c r="I18" s="38">
        <v>10</v>
      </c>
    </row>
    <row r="19" s="1" customFormat="1" ht="42" customHeight="1" spans="1:9">
      <c r="A19" s="40"/>
      <c r="B19" s="51" t="s">
        <v>55</v>
      </c>
      <c r="C19" s="13" t="s">
        <v>56</v>
      </c>
      <c r="D19" s="67" t="s">
        <v>56</v>
      </c>
      <c r="E19" s="68"/>
      <c r="F19" s="15">
        <v>10</v>
      </c>
      <c r="G19" s="71" t="s">
        <v>86</v>
      </c>
      <c r="H19" s="126">
        <f>I7</f>
        <v>1</v>
      </c>
      <c r="I19" s="13">
        <v>10</v>
      </c>
    </row>
    <row r="20" s="1" customFormat="1" ht="24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f>SUM(I13:I19)</f>
        <v>100</v>
      </c>
    </row>
    <row r="21" s="1" customFormat="1" ht="51.75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s="1" customFormat="1" ht="17.25" spans="1:9">
      <c r="A22" s="8" t="s">
        <v>150</v>
      </c>
      <c r="B22" s="9"/>
      <c r="C22" s="10"/>
      <c r="D22" s="10"/>
      <c r="E22" s="10"/>
      <c r="F22" s="10"/>
      <c r="G22" s="10"/>
      <c r="H22" s="8" t="s">
        <v>151</v>
      </c>
      <c r="I22" s="10"/>
    </row>
    <row r="23" s="1" customFormat="1" ht="291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10" workbookViewId="0">
      <selection activeCell="K19" sqref="K19"/>
    </sheetView>
  </sheetViews>
  <sheetFormatPr defaultColWidth="8" defaultRowHeight="14.25"/>
  <cols>
    <col min="1" max="1" width="21.125" style="96" customWidth="1"/>
    <col min="2" max="2" width="17.75" style="96" customWidth="1"/>
    <col min="3" max="3" width="16.25" style="96" customWidth="1"/>
    <col min="4" max="4" width="17.125" style="96" customWidth="1"/>
    <col min="5" max="5" width="17.25" style="96" customWidth="1"/>
    <col min="6" max="6" width="15.75" style="96" customWidth="1"/>
    <col min="7" max="8" width="24.875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56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6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72" customHeight="1" spans="1:9">
      <c r="A5" s="101" t="s">
        <v>5</v>
      </c>
      <c r="B5" s="12" t="s">
        <v>6</v>
      </c>
      <c r="C5" s="51" t="s">
        <v>434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31.7345</v>
      </c>
      <c r="D7" s="19" t="s">
        <v>16</v>
      </c>
      <c r="E7" s="102">
        <v>31.7345</v>
      </c>
      <c r="F7" s="103"/>
      <c r="G7" s="104" t="s">
        <v>17</v>
      </c>
      <c r="H7" s="105">
        <v>31.7345</v>
      </c>
      <c r="I7" s="63">
        <v>1</v>
      </c>
    </row>
    <row r="8" s="96" customFormat="1" ht="24.75" customHeight="1" spans="1:9">
      <c r="A8" s="46"/>
      <c r="B8" s="26" t="s">
        <v>18</v>
      </c>
      <c r="C8" s="106">
        <v>31.7345</v>
      </c>
      <c r="D8" s="26" t="s">
        <v>18</v>
      </c>
      <c r="E8" s="102">
        <v>31.7345</v>
      </c>
      <c r="F8" s="103"/>
      <c r="G8" s="107" t="s">
        <v>18</v>
      </c>
      <c r="H8" s="105">
        <v>31.7345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40" customHeight="1" spans="1:9">
      <c r="A11" s="108"/>
      <c r="B11" s="30" t="s">
        <v>435</v>
      </c>
      <c r="C11" s="141"/>
      <c r="D11" s="82"/>
      <c r="E11" s="94" t="s">
        <v>436</v>
      </c>
      <c r="F11" s="141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0" t="s">
        <v>27</v>
      </c>
      <c r="C12" s="51" t="s">
        <v>28</v>
      </c>
      <c r="D12" s="51" t="s">
        <v>29</v>
      </c>
      <c r="E12" s="51"/>
      <c r="F12" s="51" t="s">
        <v>30</v>
      </c>
      <c r="G12" s="82" t="s">
        <v>31</v>
      </c>
      <c r="H12" s="41" t="s">
        <v>32</v>
      </c>
      <c r="I12" s="41" t="s">
        <v>33</v>
      </c>
    </row>
    <row r="13" s="140" customFormat="1" ht="41" customHeight="1" spans="1:9">
      <c r="A13" s="142"/>
      <c r="B13" s="143" t="s">
        <v>34</v>
      </c>
      <c r="C13" s="144" t="s">
        <v>35</v>
      </c>
      <c r="D13" s="145" t="s">
        <v>91</v>
      </c>
      <c r="E13" s="146"/>
      <c r="F13" s="51">
        <v>15</v>
      </c>
      <c r="G13" s="144" t="s">
        <v>37</v>
      </c>
      <c r="H13" s="147">
        <v>1</v>
      </c>
      <c r="I13" s="51">
        <v>15</v>
      </c>
    </row>
    <row r="14" s="140" customFormat="1" ht="41" customHeight="1" spans="1:9">
      <c r="A14" s="142"/>
      <c r="B14" s="148"/>
      <c r="C14" s="144" t="s">
        <v>38</v>
      </c>
      <c r="D14" s="145" t="s">
        <v>39</v>
      </c>
      <c r="E14" s="146"/>
      <c r="F14" s="51">
        <v>15</v>
      </c>
      <c r="G14" s="144" t="s">
        <v>37</v>
      </c>
      <c r="H14" s="117">
        <v>1</v>
      </c>
      <c r="I14" s="51">
        <v>15</v>
      </c>
    </row>
    <row r="15" s="140" customFormat="1" ht="41" customHeight="1" spans="1:9">
      <c r="A15" s="142"/>
      <c r="B15" s="148"/>
      <c r="C15" s="144" t="s">
        <v>40</v>
      </c>
      <c r="D15" s="145" t="s">
        <v>121</v>
      </c>
      <c r="E15" s="146"/>
      <c r="F15" s="51">
        <v>10</v>
      </c>
      <c r="G15" s="144" t="s">
        <v>37</v>
      </c>
      <c r="H15" s="147">
        <v>1</v>
      </c>
      <c r="I15" s="51">
        <v>10</v>
      </c>
    </row>
    <row r="16" s="140" customFormat="1" ht="41" customHeight="1" spans="1:9">
      <c r="A16" s="142"/>
      <c r="B16" s="148"/>
      <c r="C16" s="144" t="s">
        <v>42</v>
      </c>
      <c r="D16" s="145" t="s">
        <v>93</v>
      </c>
      <c r="E16" s="146"/>
      <c r="F16" s="51">
        <v>10</v>
      </c>
      <c r="G16" s="144" t="s">
        <v>37</v>
      </c>
      <c r="H16" s="117">
        <v>1</v>
      </c>
      <c r="I16" s="51">
        <v>10</v>
      </c>
    </row>
    <row r="17" s="140" customFormat="1" ht="41" customHeight="1" spans="1:9">
      <c r="A17" s="142"/>
      <c r="B17" s="143" t="s">
        <v>44</v>
      </c>
      <c r="C17" s="144" t="s">
        <v>78</v>
      </c>
      <c r="D17" s="145" t="s">
        <v>122</v>
      </c>
      <c r="E17" s="146"/>
      <c r="F17" s="51">
        <v>10</v>
      </c>
      <c r="G17" s="144" t="s">
        <v>37</v>
      </c>
      <c r="H17" s="147">
        <v>1</v>
      </c>
      <c r="I17" s="51">
        <v>10</v>
      </c>
    </row>
    <row r="18" s="140" customFormat="1" ht="41" customHeight="1" spans="1:9">
      <c r="A18" s="142"/>
      <c r="B18" s="148"/>
      <c r="C18" s="144" t="s">
        <v>45</v>
      </c>
      <c r="D18" s="145" t="s">
        <v>306</v>
      </c>
      <c r="E18" s="146"/>
      <c r="F18" s="51">
        <v>10</v>
      </c>
      <c r="G18" s="144" t="s">
        <v>307</v>
      </c>
      <c r="H18" s="144" t="s">
        <v>307</v>
      </c>
      <c r="I18" s="51">
        <v>10</v>
      </c>
    </row>
    <row r="19" s="140" customFormat="1" ht="41" customHeight="1" spans="1:9">
      <c r="A19" s="142"/>
      <c r="B19" s="148"/>
      <c r="C19" s="144" t="s">
        <v>50</v>
      </c>
      <c r="D19" s="145" t="s">
        <v>437</v>
      </c>
      <c r="E19" s="146"/>
      <c r="F19" s="51">
        <v>10</v>
      </c>
      <c r="G19" s="144" t="s">
        <v>37</v>
      </c>
      <c r="H19" s="147">
        <v>1</v>
      </c>
      <c r="I19" s="51">
        <v>10</v>
      </c>
    </row>
    <row r="20" s="140" customFormat="1" ht="41" customHeight="1" spans="1:9">
      <c r="A20" s="142"/>
      <c r="B20" s="143" t="s">
        <v>52</v>
      </c>
      <c r="C20" s="144" t="s">
        <v>132</v>
      </c>
      <c r="D20" s="145" t="s">
        <v>54</v>
      </c>
      <c r="E20" s="146"/>
      <c r="F20" s="51">
        <v>10</v>
      </c>
      <c r="G20" s="144" t="s">
        <v>37</v>
      </c>
      <c r="H20" s="147">
        <v>1</v>
      </c>
      <c r="I20" s="51">
        <v>10</v>
      </c>
    </row>
    <row r="21" s="140" customFormat="1" ht="41" customHeight="1" spans="1:9">
      <c r="A21" s="142"/>
      <c r="B21" s="123" t="s">
        <v>55</v>
      </c>
      <c r="C21" s="109" t="s">
        <v>56</v>
      </c>
      <c r="D21" s="109" t="s">
        <v>56</v>
      </c>
      <c r="E21" s="109"/>
      <c r="F21" s="51">
        <v>10</v>
      </c>
      <c r="G21" s="149" t="s">
        <v>37</v>
      </c>
      <c r="H21" s="147">
        <v>1</v>
      </c>
      <c r="I21" s="78">
        <v>10</v>
      </c>
    </row>
    <row r="22" s="96" customFormat="1" ht="27" customHeight="1" spans="1:9">
      <c r="A22" s="54"/>
      <c r="B22" s="55" t="s">
        <v>57</v>
      </c>
      <c r="C22" s="87"/>
      <c r="D22" s="87"/>
      <c r="E22" s="87"/>
      <c r="F22" s="87"/>
      <c r="G22" s="87"/>
      <c r="H22" s="84"/>
      <c r="I22" s="51">
        <v>100</v>
      </c>
    </row>
    <row r="23" s="96" customFormat="1" ht="43" customHeight="1" spans="1:9">
      <c r="A23" s="19" t="s">
        <v>58</v>
      </c>
      <c r="B23" s="56" t="s">
        <v>59</v>
      </c>
      <c r="C23" s="118"/>
      <c r="D23" s="118"/>
      <c r="E23" s="118"/>
      <c r="F23" s="118"/>
      <c r="G23" s="118"/>
      <c r="H23" s="118"/>
      <c r="I23" s="122"/>
    </row>
    <row r="24" s="96" customFormat="1" ht="40" customHeight="1" spans="1:9">
      <c r="A24" s="100" t="s">
        <v>114</v>
      </c>
      <c r="B24" s="9" t="s">
        <v>187</v>
      </c>
      <c r="C24" s="9"/>
      <c r="D24" s="9"/>
      <c r="E24" s="9"/>
      <c r="F24" s="9"/>
      <c r="G24" s="9"/>
      <c r="H24" s="100" t="s">
        <v>116</v>
      </c>
      <c r="I24" s="9">
        <v>5098012</v>
      </c>
    </row>
    <row r="25" s="96" customFormat="1" ht="288" customHeight="1" spans="1:9">
      <c r="A25" s="119" t="s">
        <v>62</v>
      </c>
      <c r="B25" s="119"/>
      <c r="C25" s="119"/>
      <c r="D25" s="119"/>
      <c r="E25" s="119"/>
      <c r="F25" s="119"/>
      <c r="G25" s="119"/>
      <c r="H25" s="119"/>
      <c r="I25" s="119"/>
    </row>
    <row r="26" s="96" customFormat="1" customHeight="1" spans="1:9">
      <c r="A26" s="120"/>
      <c r="B26" s="120"/>
      <c r="C26" s="120"/>
      <c r="D26" s="120"/>
      <c r="E26" s="120"/>
      <c r="F26" s="120"/>
      <c r="G26" s="120"/>
      <c r="H26" s="120"/>
      <c r="I26" s="120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ageMargins left="0.75" right="0.75" top="1" bottom="1" header="0.5" footer="0.5"/>
  <pageSetup paperSize="9" scale="46" orientation="portrait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8" workbookViewId="0">
      <selection activeCell="K19" sqref="K19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s="1" customFormat="1" ht="30" customHeight="1" spans="1:9">
      <c r="A1" s="3" t="s">
        <v>0</v>
      </c>
      <c r="B1" s="2"/>
      <c r="I1" s="62">
        <v>57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438</v>
      </c>
      <c r="D5" s="13"/>
      <c r="E5" s="14" t="s">
        <v>8</v>
      </c>
      <c r="F5" s="15"/>
      <c r="G5" s="14" t="s">
        <v>98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10.5534</v>
      </c>
      <c r="D7" s="21" t="s">
        <v>16</v>
      </c>
      <c r="E7" s="22">
        <v>10.5534</v>
      </c>
      <c r="F7" s="23"/>
      <c r="G7" s="24" t="s">
        <v>17</v>
      </c>
      <c r="H7" s="21">
        <v>10.5534</v>
      </c>
      <c r="I7" s="76">
        <v>1</v>
      </c>
    </row>
    <row r="8" ht="24.75" customHeight="1" spans="1:9">
      <c r="A8" s="18"/>
      <c r="B8" s="26" t="s">
        <v>18</v>
      </c>
      <c r="C8" s="21">
        <v>10.5534</v>
      </c>
      <c r="D8" s="27" t="s">
        <v>18</v>
      </c>
      <c r="E8" s="22">
        <v>10.5534</v>
      </c>
      <c r="F8" s="23"/>
      <c r="G8" s="28" t="s">
        <v>18</v>
      </c>
      <c r="H8" s="21">
        <v>10.5534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4" customHeight="1" spans="1:9">
      <c r="A11" s="29"/>
      <c r="B11" s="91" t="s">
        <v>439</v>
      </c>
      <c r="C11" s="31"/>
      <c r="D11" s="32"/>
      <c r="E11" s="92" t="s">
        <v>439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5" customHeight="1" spans="1:9">
      <c r="A13" s="40"/>
      <c r="B13" s="41" t="s">
        <v>34</v>
      </c>
      <c r="C13" s="17" t="s">
        <v>35</v>
      </c>
      <c r="D13" s="67" t="s">
        <v>91</v>
      </c>
      <c r="E13" s="68"/>
      <c r="F13" s="69">
        <v>13</v>
      </c>
      <c r="G13" s="65" t="s">
        <v>37</v>
      </c>
      <c r="H13" s="45">
        <v>1</v>
      </c>
      <c r="I13" s="69">
        <v>13</v>
      </c>
    </row>
    <row r="14" ht="35" customHeight="1" spans="1:9">
      <c r="A14" s="40"/>
      <c r="B14" s="46"/>
      <c r="C14" s="17" t="s">
        <v>38</v>
      </c>
      <c r="D14" s="70" t="s">
        <v>440</v>
      </c>
      <c r="E14" s="50"/>
      <c r="F14" s="71">
        <v>12</v>
      </c>
      <c r="G14" s="65" t="s">
        <v>37</v>
      </c>
      <c r="H14" s="65">
        <v>1</v>
      </c>
      <c r="I14" s="71">
        <v>12</v>
      </c>
    </row>
    <row r="15" ht="35" customHeight="1" spans="1:9">
      <c r="A15" s="40"/>
      <c r="B15" s="46"/>
      <c r="C15" s="17" t="s">
        <v>40</v>
      </c>
      <c r="D15" s="70" t="s">
        <v>121</v>
      </c>
      <c r="E15" s="50"/>
      <c r="F15" s="71">
        <v>12</v>
      </c>
      <c r="G15" s="65" t="s">
        <v>37</v>
      </c>
      <c r="H15" s="65">
        <v>1</v>
      </c>
      <c r="I15" s="71">
        <v>12</v>
      </c>
    </row>
    <row r="16" ht="35" customHeight="1" spans="1:9">
      <c r="A16" s="40"/>
      <c r="B16" s="46"/>
      <c r="C16" s="17" t="s">
        <v>42</v>
      </c>
      <c r="D16" s="70" t="s">
        <v>93</v>
      </c>
      <c r="E16" s="50"/>
      <c r="F16" s="71">
        <v>13</v>
      </c>
      <c r="G16" s="65" t="s">
        <v>37</v>
      </c>
      <c r="H16" s="65">
        <v>1</v>
      </c>
      <c r="I16" s="71">
        <v>13</v>
      </c>
    </row>
    <row r="17" ht="34" customHeight="1" spans="1:9">
      <c r="A17" s="40"/>
      <c r="B17" s="41" t="s">
        <v>44</v>
      </c>
      <c r="C17" s="17" t="s">
        <v>78</v>
      </c>
      <c r="D17" s="70"/>
      <c r="E17" s="50"/>
      <c r="F17" s="49"/>
      <c r="G17" s="38"/>
      <c r="H17" s="38"/>
      <c r="I17" s="38"/>
    </row>
    <row r="18" ht="34" customHeight="1" spans="1:9">
      <c r="A18" s="40"/>
      <c r="B18" s="46"/>
      <c r="C18" s="17" t="s">
        <v>45</v>
      </c>
      <c r="D18" s="70"/>
      <c r="E18" s="50"/>
      <c r="F18" s="32"/>
      <c r="G18" s="38"/>
      <c r="H18" s="38"/>
      <c r="I18" s="38"/>
    </row>
    <row r="19" ht="34" customHeight="1" spans="1:9">
      <c r="A19" s="40"/>
      <c r="B19" s="46"/>
      <c r="C19" s="17" t="s">
        <v>47</v>
      </c>
      <c r="D19" s="70"/>
      <c r="E19" s="50"/>
      <c r="F19" s="32"/>
      <c r="G19" s="17"/>
      <c r="H19" s="17"/>
      <c r="I19" s="17"/>
    </row>
    <row r="20" ht="34" customHeight="1" spans="1:9">
      <c r="A20" s="40"/>
      <c r="B20" s="46"/>
      <c r="C20" s="17" t="s">
        <v>50</v>
      </c>
      <c r="D20" s="70" t="s">
        <v>441</v>
      </c>
      <c r="E20" s="50"/>
      <c r="F20" s="31">
        <v>30</v>
      </c>
      <c r="G20" s="137" t="s">
        <v>442</v>
      </c>
      <c r="H20" s="137" t="s">
        <v>442</v>
      </c>
      <c r="I20" s="13">
        <v>30</v>
      </c>
    </row>
    <row r="21" ht="26.25" customHeight="1" spans="1:9">
      <c r="A21" s="40"/>
      <c r="B21" s="41" t="s">
        <v>52</v>
      </c>
      <c r="C21" s="17" t="s">
        <v>53</v>
      </c>
      <c r="D21" s="70" t="s">
        <v>54</v>
      </c>
      <c r="E21" s="50"/>
      <c r="F21" s="32">
        <v>10</v>
      </c>
      <c r="G21" s="138" t="s">
        <v>37</v>
      </c>
      <c r="H21" s="138">
        <v>1</v>
      </c>
      <c r="I21" s="139">
        <v>10</v>
      </c>
    </row>
    <row r="22" ht="27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65" t="s">
        <v>37</v>
      </c>
      <c r="H22" s="52">
        <v>1</v>
      </c>
      <c r="I22" s="15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164</v>
      </c>
      <c r="B25" s="9"/>
      <c r="C25" s="10"/>
      <c r="D25" s="10"/>
      <c r="E25" s="10"/>
      <c r="F25" s="10"/>
      <c r="G25" s="10"/>
      <c r="H25" s="8" t="s">
        <v>165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5" workbookViewId="0">
      <selection activeCell="G17" sqref="G17"/>
    </sheetView>
  </sheetViews>
  <sheetFormatPr defaultColWidth="8" defaultRowHeight="14.25"/>
  <cols>
    <col min="1" max="1" width="21.125" style="1" customWidth="1"/>
    <col min="2" max="2" width="17.75" style="1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25.5" spans="1:9">
      <c r="A1" s="3" t="s">
        <v>0</v>
      </c>
      <c r="B1" s="2"/>
      <c r="I1" s="62">
        <v>58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17.25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17.25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9" customHeight="1" spans="1:9">
      <c r="A5" s="11" t="s">
        <v>5</v>
      </c>
      <c r="B5" s="12" t="s">
        <v>6</v>
      </c>
      <c r="C5" s="51" t="s">
        <v>443</v>
      </c>
      <c r="D5" s="13"/>
      <c r="E5" s="14" t="s">
        <v>8</v>
      </c>
      <c r="F5" s="15"/>
      <c r="G5" s="14" t="s">
        <v>68</v>
      </c>
      <c r="H5" s="16"/>
      <c r="I5" s="15"/>
    </row>
    <row r="6" ht="27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7" customHeight="1" spans="1:9">
      <c r="A7" s="18"/>
      <c r="B7" s="19" t="s">
        <v>15</v>
      </c>
      <c r="C7" s="69">
        <v>144.58</v>
      </c>
      <c r="D7" s="21" t="s">
        <v>16</v>
      </c>
      <c r="E7" s="22">
        <v>144.58</v>
      </c>
      <c r="F7" s="23"/>
      <c r="G7" s="24" t="s">
        <v>17</v>
      </c>
      <c r="H7" s="69">
        <v>144.58</v>
      </c>
      <c r="I7" s="63">
        <v>1</v>
      </c>
    </row>
    <row r="8" ht="27" customHeight="1" spans="1:9">
      <c r="A8" s="18"/>
      <c r="B8" s="26" t="s">
        <v>18</v>
      </c>
      <c r="C8" s="69">
        <v>144.58</v>
      </c>
      <c r="D8" s="27" t="s">
        <v>18</v>
      </c>
      <c r="E8" s="22">
        <v>144.58</v>
      </c>
      <c r="F8" s="23"/>
      <c r="G8" s="28" t="s">
        <v>18</v>
      </c>
      <c r="H8" s="69">
        <v>144.58</v>
      </c>
      <c r="I8" s="63"/>
    </row>
    <row r="9" ht="27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17.25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4" customHeight="1" spans="1:9">
      <c r="A11" s="29"/>
      <c r="B11" s="30" t="s">
        <v>353</v>
      </c>
      <c r="C11" s="31"/>
      <c r="D11" s="32"/>
      <c r="E11" s="30" t="s">
        <v>444</v>
      </c>
      <c r="F11" s="110"/>
      <c r="G11" s="110"/>
      <c r="H11" s="49"/>
      <c r="I11" s="65">
        <v>1</v>
      </c>
    </row>
    <row r="12" ht="32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2" customHeight="1" spans="1:9">
      <c r="A13" s="40"/>
      <c r="B13" s="41" t="s">
        <v>34</v>
      </c>
      <c r="C13" s="17" t="s">
        <v>35</v>
      </c>
      <c r="D13" s="67" t="s">
        <v>445</v>
      </c>
      <c r="E13" s="68"/>
      <c r="F13" s="69">
        <v>15</v>
      </c>
      <c r="G13" s="71" t="s">
        <v>446</v>
      </c>
      <c r="H13" s="134" t="s">
        <v>446</v>
      </c>
      <c r="I13" s="38">
        <v>15</v>
      </c>
    </row>
    <row r="14" ht="32" customHeight="1" spans="1:9">
      <c r="A14" s="40"/>
      <c r="B14" s="46"/>
      <c r="C14" s="17" t="s">
        <v>38</v>
      </c>
      <c r="D14" s="70" t="s">
        <v>39</v>
      </c>
      <c r="E14" s="50"/>
      <c r="F14" s="71">
        <v>15</v>
      </c>
      <c r="G14" s="135">
        <v>1</v>
      </c>
      <c r="H14" s="135">
        <v>1</v>
      </c>
      <c r="I14" s="38">
        <v>15</v>
      </c>
    </row>
    <row r="15" ht="32" customHeight="1" spans="1:9">
      <c r="A15" s="40"/>
      <c r="B15" s="46"/>
      <c r="C15" s="17" t="s">
        <v>40</v>
      </c>
      <c r="D15" s="70" t="s">
        <v>337</v>
      </c>
      <c r="E15" s="50"/>
      <c r="F15" s="71">
        <v>10</v>
      </c>
      <c r="G15" s="71" t="s">
        <v>37</v>
      </c>
      <c r="H15" s="135">
        <v>1</v>
      </c>
      <c r="I15" s="38">
        <v>10</v>
      </c>
    </row>
    <row r="16" ht="32" customHeight="1" spans="1:9">
      <c r="A16" s="40"/>
      <c r="B16" s="46"/>
      <c r="C16" s="17" t="s">
        <v>42</v>
      </c>
      <c r="D16" s="67" t="s">
        <v>43</v>
      </c>
      <c r="E16" s="68"/>
      <c r="F16" s="71">
        <v>10</v>
      </c>
      <c r="G16" s="71" t="s">
        <v>37</v>
      </c>
      <c r="H16" s="135">
        <v>1</v>
      </c>
      <c r="I16" s="38">
        <v>10</v>
      </c>
    </row>
    <row r="17" ht="32" customHeight="1" spans="1:9">
      <c r="A17" s="40"/>
      <c r="B17" s="136" t="s">
        <v>44</v>
      </c>
      <c r="C17" s="17" t="s">
        <v>78</v>
      </c>
      <c r="D17" s="67" t="s">
        <v>223</v>
      </c>
      <c r="E17" s="68"/>
      <c r="F17" s="32">
        <v>30</v>
      </c>
      <c r="G17" s="71" t="s">
        <v>37</v>
      </c>
      <c r="H17" s="135">
        <v>1</v>
      </c>
      <c r="I17" s="32">
        <v>30</v>
      </c>
    </row>
    <row r="18" ht="32" customHeight="1" spans="1:9">
      <c r="A18" s="40"/>
      <c r="B18" s="41" t="s">
        <v>52</v>
      </c>
      <c r="C18" s="17" t="s">
        <v>53</v>
      </c>
      <c r="D18" s="70" t="s">
        <v>331</v>
      </c>
      <c r="E18" s="50"/>
      <c r="F18" s="32">
        <v>10</v>
      </c>
      <c r="G18" s="71" t="s">
        <v>37</v>
      </c>
      <c r="H18" s="135">
        <v>0.9</v>
      </c>
      <c r="I18" s="38">
        <v>10</v>
      </c>
    </row>
    <row r="19" s="1" customFormat="1" ht="32" customHeight="1" spans="1:9">
      <c r="A19" s="40"/>
      <c r="B19" s="51" t="s">
        <v>55</v>
      </c>
      <c r="C19" s="13" t="s">
        <v>56</v>
      </c>
      <c r="D19" s="70" t="s">
        <v>56</v>
      </c>
      <c r="E19" s="50"/>
      <c r="F19" s="15">
        <v>10</v>
      </c>
      <c r="G19" s="71" t="s">
        <v>86</v>
      </c>
      <c r="H19" s="126">
        <v>1</v>
      </c>
      <c r="I19" s="13">
        <v>10</v>
      </c>
    </row>
    <row r="20" ht="17.25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f>SUM(I13:I19)</f>
        <v>100</v>
      </c>
    </row>
    <row r="21" ht="51.75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17.25" spans="1:9">
      <c r="A22" s="8" t="s">
        <v>150</v>
      </c>
      <c r="B22" s="9"/>
      <c r="C22" s="10"/>
      <c r="D22" s="10"/>
      <c r="E22" s="10"/>
      <c r="F22" s="10"/>
      <c r="G22" s="10"/>
      <c r="H22" s="8" t="s">
        <v>447</v>
      </c>
      <c r="I22" s="10"/>
    </row>
    <row r="23" ht="260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9" workbookViewId="0">
      <selection activeCell="K19" sqref="K19"/>
    </sheetView>
  </sheetViews>
  <sheetFormatPr defaultColWidth="8" defaultRowHeight="14.25"/>
  <cols>
    <col min="1" max="1" width="21.125" style="96" customWidth="1"/>
    <col min="2" max="2" width="17.75" style="96" customWidth="1"/>
    <col min="3" max="3" width="16.25" style="96" customWidth="1"/>
    <col min="4" max="4" width="17.125" style="96" customWidth="1"/>
    <col min="5" max="5" width="17.25" style="96" customWidth="1"/>
    <col min="6" max="6" width="15.75" style="96" customWidth="1"/>
    <col min="7" max="8" width="24.875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59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0.75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61" customHeight="1" spans="1:9">
      <c r="A5" s="101" t="s">
        <v>5</v>
      </c>
      <c r="B5" s="12" t="s">
        <v>6</v>
      </c>
      <c r="C5" s="51" t="s">
        <v>448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13.313762</v>
      </c>
      <c r="D7" s="19" t="s">
        <v>16</v>
      </c>
      <c r="E7" s="102">
        <f>C7</f>
        <v>13.313762</v>
      </c>
      <c r="F7" s="103"/>
      <c r="G7" s="104" t="s">
        <v>17</v>
      </c>
      <c r="H7" s="105">
        <f>E7</f>
        <v>13.313762</v>
      </c>
      <c r="I7" s="63">
        <v>1</v>
      </c>
    </row>
    <row r="8" s="96" customFormat="1" ht="24.75" customHeight="1" spans="1:9">
      <c r="A8" s="46"/>
      <c r="B8" s="26" t="s">
        <v>18</v>
      </c>
      <c r="C8" s="106">
        <f>C7</f>
        <v>13.313762</v>
      </c>
      <c r="D8" s="26" t="s">
        <v>18</v>
      </c>
      <c r="E8" s="102">
        <f>C8</f>
        <v>13.313762</v>
      </c>
      <c r="F8" s="103"/>
      <c r="G8" s="107" t="s">
        <v>18</v>
      </c>
      <c r="H8" s="105">
        <f>E8</f>
        <v>13.313762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38" customHeight="1" spans="1:9">
      <c r="A11" s="108"/>
      <c r="B11" s="30" t="s">
        <v>449</v>
      </c>
      <c r="C11" s="110"/>
      <c r="D11" s="49"/>
      <c r="E11" s="30" t="s">
        <v>449</v>
      </c>
      <c r="F11" s="110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7" t="s">
        <v>27</v>
      </c>
      <c r="C12" s="37" t="s">
        <v>28</v>
      </c>
      <c r="D12" s="30" t="s">
        <v>29</v>
      </c>
      <c r="E12" s="49"/>
      <c r="F12" s="82" t="s">
        <v>30</v>
      </c>
      <c r="G12" s="37" t="s">
        <v>31</v>
      </c>
      <c r="H12" s="37" t="s">
        <v>32</v>
      </c>
      <c r="I12" s="37" t="s">
        <v>33</v>
      </c>
    </row>
    <row r="13" s="96" customFormat="1" ht="36" customHeight="1" spans="1:9">
      <c r="A13" s="40"/>
      <c r="B13" s="41" t="s">
        <v>34</v>
      </c>
      <c r="C13" s="41" t="s">
        <v>35</v>
      </c>
      <c r="D13" s="128" t="s">
        <v>36</v>
      </c>
      <c r="E13" s="81"/>
      <c r="F13" s="122">
        <v>15</v>
      </c>
      <c r="G13" s="116" t="s">
        <v>37</v>
      </c>
      <c r="H13" s="113" t="s">
        <v>105</v>
      </c>
      <c r="I13" s="133">
        <v>15</v>
      </c>
    </row>
    <row r="14" s="96" customFormat="1" ht="36" customHeight="1" spans="1:9">
      <c r="A14" s="40"/>
      <c r="B14" s="46"/>
      <c r="C14" s="41" t="s">
        <v>38</v>
      </c>
      <c r="D14" s="12" t="s">
        <v>39</v>
      </c>
      <c r="E14" s="51"/>
      <c r="F14" s="122">
        <v>15</v>
      </c>
      <c r="G14" s="116" t="s">
        <v>37</v>
      </c>
      <c r="H14" s="113" t="s">
        <v>105</v>
      </c>
      <c r="I14" s="133">
        <v>15</v>
      </c>
    </row>
    <row r="15" s="96" customFormat="1" ht="36" customHeight="1" spans="1:9">
      <c r="A15" s="40"/>
      <c r="B15" s="46"/>
      <c r="C15" s="41" t="s">
        <v>40</v>
      </c>
      <c r="D15" s="12" t="s">
        <v>41</v>
      </c>
      <c r="E15" s="51"/>
      <c r="F15" s="122">
        <v>10</v>
      </c>
      <c r="G15" s="116" t="s">
        <v>37</v>
      </c>
      <c r="H15" s="113" t="s">
        <v>105</v>
      </c>
      <c r="I15" s="133">
        <v>10</v>
      </c>
    </row>
    <row r="16" s="96" customFormat="1" ht="36" customHeight="1" spans="1:9">
      <c r="A16" s="40"/>
      <c r="B16" s="46"/>
      <c r="C16" s="41" t="s">
        <v>42</v>
      </c>
      <c r="D16" s="12" t="s">
        <v>43</v>
      </c>
      <c r="E16" s="51"/>
      <c r="F16" s="122">
        <v>10</v>
      </c>
      <c r="G16" s="116" t="s">
        <v>37</v>
      </c>
      <c r="H16" s="113" t="s">
        <v>105</v>
      </c>
      <c r="I16" s="133">
        <v>10</v>
      </c>
    </row>
    <row r="17" s="96" customFormat="1" ht="36" customHeight="1" spans="1:9">
      <c r="A17" s="40"/>
      <c r="B17" s="41" t="s">
        <v>44</v>
      </c>
      <c r="C17" s="41" t="s">
        <v>78</v>
      </c>
      <c r="D17" s="12" t="s">
        <v>404</v>
      </c>
      <c r="E17" s="51"/>
      <c r="F17" s="68">
        <v>30</v>
      </c>
      <c r="G17" s="116" t="s">
        <v>37</v>
      </c>
      <c r="H17" s="113" t="s">
        <v>105</v>
      </c>
      <c r="I17" s="106">
        <v>30</v>
      </c>
    </row>
    <row r="18" s="96" customFormat="1" ht="36" customHeight="1" spans="1:9">
      <c r="A18" s="40"/>
      <c r="B18" s="46"/>
      <c r="C18" s="41" t="s">
        <v>45</v>
      </c>
      <c r="D18" s="114"/>
      <c r="E18" s="115"/>
      <c r="F18" s="68"/>
      <c r="G18" s="106"/>
      <c r="H18" s="106"/>
      <c r="I18" s="106"/>
    </row>
    <row r="19" s="96" customFormat="1" ht="36" customHeight="1" spans="1:9">
      <c r="A19" s="40"/>
      <c r="B19" s="46"/>
      <c r="C19" s="41" t="s">
        <v>47</v>
      </c>
      <c r="D19" s="67"/>
      <c r="E19" s="68"/>
      <c r="F19" s="68"/>
      <c r="G19" s="106"/>
      <c r="H19" s="106"/>
      <c r="I19" s="106"/>
    </row>
    <row r="20" s="96" customFormat="1" ht="36" customHeight="1" spans="1:9">
      <c r="A20" s="40"/>
      <c r="B20" s="46"/>
      <c r="C20" s="41" t="s">
        <v>50</v>
      </c>
      <c r="D20" s="67"/>
      <c r="E20" s="68"/>
      <c r="F20" s="68"/>
      <c r="G20" s="106"/>
      <c r="H20" s="106"/>
      <c r="I20" s="106"/>
    </row>
    <row r="21" s="96" customFormat="1" ht="36" customHeight="1" spans="1:9">
      <c r="A21" s="40"/>
      <c r="B21" s="41" t="s">
        <v>52</v>
      </c>
      <c r="C21" s="41" t="s">
        <v>132</v>
      </c>
      <c r="D21" s="67" t="s">
        <v>112</v>
      </c>
      <c r="E21" s="68"/>
      <c r="F21" s="68">
        <v>10</v>
      </c>
      <c r="G21" s="116" t="s">
        <v>37</v>
      </c>
      <c r="H21" s="117">
        <v>1</v>
      </c>
      <c r="I21" s="106">
        <v>10</v>
      </c>
    </row>
    <row r="22" s="96" customFormat="1" ht="36" customHeight="1" spans="1:9">
      <c r="A22" s="40"/>
      <c r="B22" s="51" t="s">
        <v>55</v>
      </c>
      <c r="C22" s="51" t="s">
        <v>56</v>
      </c>
      <c r="D22" s="123" t="s">
        <v>56</v>
      </c>
      <c r="E22" s="124"/>
      <c r="F22" s="124">
        <v>10</v>
      </c>
      <c r="G22" s="116" t="s">
        <v>37</v>
      </c>
      <c r="H22" s="117">
        <v>1</v>
      </c>
      <c r="I22" s="109">
        <v>10</v>
      </c>
    </row>
    <row r="23" s="96" customFormat="1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ht="36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ht="40" customHeight="1" spans="1:9">
      <c r="A25" s="100" t="s">
        <v>114</v>
      </c>
      <c r="B25" s="9" t="s">
        <v>115</v>
      </c>
      <c r="C25" s="9"/>
      <c r="D25" s="9"/>
      <c r="E25" s="9"/>
      <c r="F25" s="9"/>
      <c r="G25" s="9"/>
      <c r="H25" s="100" t="s">
        <v>116</v>
      </c>
      <c r="I25" s="9">
        <v>5098050</v>
      </c>
    </row>
    <row r="26" s="96" customFormat="1" ht="288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5" workbookViewId="0">
      <selection activeCell="O11" sqref="O11"/>
    </sheetView>
  </sheetViews>
  <sheetFormatPr defaultColWidth="8" defaultRowHeight="14.25"/>
  <cols>
    <col min="1" max="1" width="21.125" style="79" customWidth="1"/>
    <col min="2" max="2" width="17.75" style="80" customWidth="1"/>
    <col min="3" max="3" width="16.25" style="79" customWidth="1"/>
    <col min="4" max="4" width="17.125" style="79" customWidth="1"/>
    <col min="5" max="5" width="17.25" style="79" customWidth="1"/>
    <col min="6" max="6" width="15.75" style="79" customWidth="1"/>
    <col min="7" max="8" width="24.875" style="79" customWidth="1"/>
    <col min="9" max="9" width="20.25" style="79" customWidth="1"/>
    <col min="10" max="16384" width="8" style="79"/>
  </cols>
  <sheetData>
    <row r="1" ht="30" customHeight="1" spans="1:9">
      <c r="A1" s="3" t="s">
        <v>0</v>
      </c>
      <c r="I1" s="62">
        <v>60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4" customHeight="1" spans="1:9">
      <c r="A5" s="25" t="s">
        <v>5</v>
      </c>
      <c r="B5" s="51" t="s">
        <v>6</v>
      </c>
      <c r="C5" s="51" t="s">
        <v>450</v>
      </c>
      <c r="D5" s="51"/>
      <c r="E5" s="13" t="s">
        <v>8</v>
      </c>
      <c r="F5" s="13"/>
      <c r="G5" s="13" t="s">
        <v>68</v>
      </c>
      <c r="H5" s="13"/>
      <c r="I5" s="13"/>
    </row>
    <row r="6" ht="24.75" customHeight="1" spans="1:9">
      <c r="A6" s="13" t="s">
        <v>10</v>
      </c>
      <c r="B6" s="51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3"/>
      <c r="B7" s="109" t="s">
        <v>15</v>
      </c>
      <c r="C7" s="25">
        <v>30</v>
      </c>
      <c r="D7" s="25" t="s">
        <v>16</v>
      </c>
      <c r="E7" s="13">
        <v>30</v>
      </c>
      <c r="F7" s="13"/>
      <c r="G7" s="25" t="s">
        <v>17</v>
      </c>
      <c r="H7" s="25">
        <v>30</v>
      </c>
      <c r="I7" s="86">
        <v>1</v>
      </c>
    </row>
    <row r="8" ht="24.75" customHeight="1" spans="1:9">
      <c r="A8" s="13"/>
      <c r="B8" s="107" t="s">
        <v>18</v>
      </c>
      <c r="C8" s="25">
        <v>30</v>
      </c>
      <c r="D8" s="28" t="s">
        <v>18</v>
      </c>
      <c r="E8" s="13">
        <v>30</v>
      </c>
      <c r="F8" s="13"/>
      <c r="G8" s="28" t="s">
        <v>18</v>
      </c>
      <c r="H8" s="25">
        <v>30</v>
      </c>
      <c r="I8" s="51"/>
    </row>
    <row r="9" ht="24.75" customHeight="1" spans="1:9">
      <c r="A9" s="13"/>
      <c r="B9" s="107" t="s">
        <v>19</v>
      </c>
      <c r="C9" s="25"/>
      <c r="D9" s="28" t="s">
        <v>19</v>
      </c>
      <c r="E9" s="13"/>
      <c r="F9" s="13"/>
      <c r="G9" s="28" t="s">
        <v>19</v>
      </c>
      <c r="H9" s="25"/>
      <c r="I9" s="51"/>
    </row>
    <row r="10" ht="24.75" customHeight="1" spans="1:9">
      <c r="A10" s="13" t="s">
        <v>20</v>
      </c>
      <c r="B10" s="51" t="s">
        <v>21</v>
      </c>
      <c r="C10" s="13"/>
      <c r="D10" s="13"/>
      <c r="E10" s="13" t="s">
        <v>22</v>
      </c>
      <c r="F10" s="13"/>
      <c r="G10" s="13"/>
      <c r="H10" s="13"/>
      <c r="I10" s="13" t="s">
        <v>23</v>
      </c>
    </row>
    <row r="11" ht="47" customHeight="1" spans="1:9">
      <c r="A11" s="13"/>
      <c r="B11" s="51" t="s">
        <v>449</v>
      </c>
      <c r="C11" s="13"/>
      <c r="D11" s="13"/>
      <c r="E11" s="13" t="s">
        <v>449</v>
      </c>
      <c r="F11" s="13"/>
      <c r="G11" s="13"/>
      <c r="H11" s="13"/>
      <c r="I11" s="52">
        <v>1</v>
      </c>
    </row>
    <row r="12" ht="36.95" customHeight="1" spans="1:9">
      <c r="A12" s="51" t="s">
        <v>26</v>
      </c>
      <c r="B12" s="51" t="s">
        <v>27</v>
      </c>
      <c r="C12" s="13" t="s">
        <v>28</v>
      </c>
      <c r="D12" s="13" t="s">
        <v>29</v>
      </c>
      <c r="E12" s="13"/>
      <c r="F12" s="13" t="s">
        <v>30</v>
      </c>
      <c r="G12" s="13" t="s">
        <v>31</v>
      </c>
      <c r="H12" s="13" t="s">
        <v>32</v>
      </c>
      <c r="I12" s="13" t="s">
        <v>33</v>
      </c>
    </row>
    <row r="13" ht="50" customHeight="1" spans="1:9">
      <c r="A13" s="51"/>
      <c r="B13" s="51" t="s">
        <v>34</v>
      </c>
      <c r="C13" s="13" t="s">
        <v>35</v>
      </c>
      <c r="D13" s="109" t="s">
        <v>451</v>
      </c>
      <c r="E13" s="109"/>
      <c r="F13" s="51">
        <v>20</v>
      </c>
      <c r="G13" s="129" t="s">
        <v>452</v>
      </c>
      <c r="H13" s="129" t="s">
        <v>452</v>
      </c>
      <c r="I13" s="13">
        <v>20</v>
      </c>
    </row>
    <row r="14" ht="50" customHeight="1" spans="1:9">
      <c r="A14" s="51"/>
      <c r="B14" s="51"/>
      <c r="C14" s="13" t="s">
        <v>38</v>
      </c>
      <c r="D14" s="25" t="s">
        <v>103</v>
      </c>
      <c r="E14" s="25"/>
      <c r="F14" s="13">
        <v>10</v>
      </c>
      <c r="G14" s="130">
        <v>1</v>
      </c>
      <c r="H14" s="52">
        <v>1</v>
      </c>
      <c r="I14" s="13">
        <v>10</v>
      </c>
    </row>
    <row r="15" ht="50" customHeight="1" spans="1:9">
      <c r="A15" s="51"/>
      <c r="B15" s="51"/>
      <c r="C15" s="13" t="s">
        <v>40</v>
      </c>
      <c r="D15" s="25" t="s">
        <v>106</v>
      </c>
      <c r="E15" s="25"/>
      <c r="F15" s="13">
        <v>10</v>
      </c>
      <c r="G15" s="130">
        <v>1</v>
      </c>
      <c r="H15" s="52">
        <v>1</v>
      </c>
      <c r="I15" s="13">
        <v>10</v>
      </c>
    </row>
    <row r="16" ht="50" customHeight="1" spans="1:9">
      <c r="A16" s="51"/>
      <c r="B16" s="51"/>
      <c r="C16" s="13" t="s">
        <v>42</v>
      </c>
      <c r="D16" s="25" t="s">
        <v>107</v>
      </c>
      <c r="E16" s="25"/>
      <c r="F16" s="13">
        <v>10</v>
      </c>
      <c r="G16" s="129" t="s">
        <v>453</v>
      </c>
      <c r="H16" s="131" t="s">
        <v>454</v>
      </c>
      <c r="I16" s="13">
        <v>10</v>
      </c>
    </row>
    <row r="17" ht="50" customHeight="1" spans="1:9">
      <c r="A17" s="51"/>
      <c r="B17" s="51" t="s">
        <v>44</v>
      </c>
      <c r="C17" s="13" t="s">
        <v>50</v>
      </c>
      <c r="D17" s="25" t="s">
        <v>455</v>
      </c>
      <c r="E17" s="25"/>
      <c r="F17" s="13">
        <v>30</v>
      </c>
      <c r="G17" s="129" t="s">
        <v>456</v>
      </c>
      <c r="H17" s="132" t="s">
        <v>457</v>
      </c>
      <c r="I17" s="13">
        <v>30</v>
      </c>
    </row>
    <row r="18" ht="50" customHeight="1" spans="1:9">
      <c r="A18" s="51"/>
      <c r="B18" s="51" t="s">
        <v>52</v>
      </c>
      <c r="C18" s="13" t="s">
        <v>53</v>
      </c>
      <c r="D18" s="25" t="s">
        <v>54</v>
      </c>
      <c r="E18" s="25"/>
      <c r="F18" s="13">
        <v>10</v>
      </c>
      <c r="G18" s="13" t="s">
        <v>37</v>
      </c>
      <c r="H18" s="52">
        <v>1</v>
      </c>
      <c r="I18" s="13">
        <v>10</v>
      </c>
    </row>
    <row r="19" ht="27" customHeight="1" spans="1:9">
      <c r="A19" s="51"/>
      <c r="B19" s="51" t="s">
        <v>55</v>
      </c>
      <c r="C19" s="13" t="s">
        <v>56</v>
      </c>
      <c r="D19" s="13" t="s">
        <v>127</v>
      </c>
      <c r="E19" s="13"/>
      <c r="F19" s="13">
        <v>10</v>
      </c>
      <c r="G19" s="13" t="s">
        <v>37</v>
      </c>
      <c r="H19" s="52">
        <v>1</v>
      </c>
      <c r="I19" s="13">
        <v>10</v>
      </c>
    </row>
    <row r="20" ht="27" customHeight="1" spans="1:9">
      <c r="A20" s="51"/>
      <c r="B20" s="51" t="s">
        <v>57</v>
      </c>
      <c r="C20" s="13"/>
      <c r="D20" s="13"/>
      <c r="E20" s="13"/>
      <c r="F20" s="13"/>
      <c r="G20" s="13"/>
      <c r="H20" s="13"/>
      <c r="I20" s="13">
        <v>100</v>
      </c>
    </row>
    <row r="21" ht="40" customHeight="1" spans="1:9">
      <c r="A21" s="109" t="s">
        <v>58</v>
      </c>
      <c r="B21" s="109" t="s">
        <v>59</v>
      </c>
      <c r="C21" s="25"/>
      <c r="D21" s="25"/>
      <c r="E21" s="25"/>
      <c r="F21" s="25"/>
      <c r="G21" s="25"/>
      <c r="H21" s="25"/>
      <c r="I21" s="25"/>
    </row>
    <row r="22" ht="39.95" customHeight="1" spans="1:9">
      <c r="A22" s="8" t="s">
        <v>128</v>
      </c>
      <c r="B22" s="9"/>
      <c r="C22" s="10"/>
      <c r="D22" s="10"/>
      <c r="E22" s="10"/>
      <c r="F22" s="10"/>
      <c r="G22" s="10"/>
      <c r="H22" s="8" t="s">
        <v>129</v>
      </c>
      <c r="I22" s="10"/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5" workbookViewId="0">
      <selection activeCell="F25" sqref="F25"/>
    </sheetView>
  </sheetViews>
  <sheetFormatPr defaultColWidth="8" defaultRowHeight="14.25"/>
  <cols>
    <col min="1" max="1" width="14.75" style="96" customWidth="1"/>
    <col min="2" max="2" width="17.75" style="96" customWidth="1"/>
    <col min="3" max="3" width="16.25" style="96" customWidth="1"/>
    <col min="4" max="4" width="17.875" style="96" customWidth="1"/>
    <col min="5" max="5" width="13.875" style="96" customWidth="1"/>
    <col min="6" max="6" width="13.375" style="96" customWidth="1"/>
    <col min="7" max="7" width="18.375" style="96" customWidth="1"/>
    <col min="8" max="8" width="17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61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0.75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60" customHeight="1" spans="1:9">
      <c r="A5" s="101" t="s">
        <v>5</v>
      </c>
      <c r="B5" s="12" t="s">
        <v>6</v>
      </c>
      <c r="C5" s="51" t="s">
        <v>458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21.693049</v>
      </c>
      <c r="D7" s="19" t="s">
        <v>16</v>
      </c>
      <c r="E7" s="102">
        <f>C7</f>
        <v>21.693049</v>
      </c>
      <c r="F7" s="103"/>
      <c r="G7" s="104" t="s">
        <v>17</v>
      </c>
      <c r="H7" s="105">
        <f>E7</f>
        <v>21.693049</v>
      </c>
      <c r="I7" s="63">
        <v>1</v>
      </c>
    </row>
    <row r="8" s="96" customFormat="1" ht="24.75" customHeight="1" spans="1:9">
      <c r="A8" s="46"/>
      <c r="B8" s="26" t="s">
        <v>18</v>
      </c>
      <c r="C8" s="106">
        <f>C7</f>
        <v>21.693049</v>
      </c>
      <c r="D8" s="26" t="s">
        <v>18</v>
      </c>
      <c r="E8" s="102">
        <f>C8</f>
        <v>21.693049</v>
      </c>
      <c r="F8" s="103"/>
      <c r="G8" s="107" t="s">
        <v>18</v>
      </c>
      <c r="H8" s="105">
        <f>E8</f>
        <v>21.693049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40" customHeight="1" spans="1:9">
      <c r="A11" s="108"/>
      <c r="B11" s="30" t="s">
        <v>449</v>
      </c>
      <c r="C11" s="110"/>
      <c r="D11" s="49"/>
      <c r="E11" s="30" t="s">
        <v>449</v>
      </c>
      <c r="F11" s="110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7" t="s">
        <v>27</v>
      </c>
      <c r="C12" s="37" t="s">
        <v>28</v>
      </c>
      <c r="D12" s="128" t="s">
        <v>29</v>
      </c>
      <c r="E12" s="81"/>
      <c r="F12" s="82" t="s">
        <v>30</v>
      </c>
      <c r="G12" s="37" t="s">
        <v>31</v>
      </c>
      <c r="H12" s="37" t="s">
        <v>32</v>
      </c>
      <c r="I12" s="37" t="s">
        <v>33</v>
      </c>
    </row>
    <row r="13" s="96" customFormat="1" ht="37" customHeight="1" spans="1:9">
      <c r="A13" s="40"/>
      <c r="B13" s="41" t="s">
        <v>34</v>
      </c>
      <c r="C13" s="41" t="s">
        <v>35</v>
      </c>
      <c r="D13" s="12" t="s">
        <v>36</v>
      </c>
      <c r="E13" s="51"/>
      <c r="F13" s="44">
        <v>15</v>
      </c>
      <c r="G13" s="113" t="s">
        <v>37</v>
      </c>
      <c r="H13" s="113" t="s">
        <v>105</v>
      </c>
      <c r="I13" s="69">
        <v>15</v>
      </c>
    </row>
    <row r="14" s="96" customFormat="1" ht="37" customHeight="1" spans="1:9">
      <c r="A14" s="40"/>
      <c r="B14" s="46"/>
      <c r="C14" s="41" t="s">
        <v>38</v>
      </c>
      <c r="D14" s="12" t="s">
        <v>39</v>
      </c>
      <c r="E14" s="51"/>
      <c r="F14" s="44">
        <v>15</v>
      </c>
      <c r="G14" s="113" t="s">
        <v>37</v>
      </c>
      <c r="H14" s="113" t="s">
        <v>105</v>
      </c>
      <c r="I14" s="69">
        <v>15</v>
      </c>
    </row>
    <row r="15" s="96" customFormat="1" ht="37" customHeight="1" spans="1:9">
      <c r="A15" s="40"/>
      <c r="B15" s="46"/>
      <c r="C15" s="41" t="s">
        <v>40</v>
      </c>
      <c r="D15" s="12" t="s">
        <v>41</v>
      </c>
      <c r="E15" s="51"/>
      <c r="F15" s="44">
        <v>10</v>
      </c>
      <c r="G15" s="113" t="s">
        <v>37</v>
      </c>
      <c r="H15" s="113" t="s">
        <v>105</v>
      </c>
      <c r="I15" s="69">
        <v>10</v>
      </c>
    </row>
    <row r="16" s="96" customFormat="1" ht="37" customHeight="1" spans="1:9">
      <c r="A16" s="40"/>
      <c r="B16" s="46"/>
      <c r="C16" s="41" t="s">
        <v>42</v>
      </c>
      <c r="D16" s="12" t="s">
        <v>43</v>
      </c>
      <c r="E16" s="51"/>
      <c r="F16" s="44">
        <v>10</v>
      </c>
      <c r="G16" s="113" t="s">
        <v>37</v>
      </c>
      <c r="H16" s="113" t="s">
        <v>105</v>
      </c>
      <c r="I16" s="69">
        <v>10</v>
      </c>
    </row>
    <row r="17" s="96" customFormat="1" ht="37" customHeight="1" spans="1:9">
      <c r="A17" s="40"/>
      <c r="B17" s="41" t="s">
        <v>44</v>
      </c>
      <c r="C17" s="41" t="s">
        <v>78</v>
      </c>
      <c r="D17" s="12" t="s">
        <v>404</v>
      </c>
      <c r="E17" s="51"/>
      <c r="F17" s="49">
        <v>30</v>
      </c>
      <c r="G17" s="113" t="s">
        <v>37</v>
      </c>
      <c r="H17" s="113" t="s">
        <v>105</v>
      </c>
      <c r="I17" s="37">
        <v>30</v>
      </c>
    </row>
    <row r="18" s="96" customFormat="1" ht="37" customHeight="1" spans="1:9">
      <c r="A18" s="40"/>
      <c r="B18" s="46"/>
      <c r="C18" s="41" t="s">
        <v>45</v>
      </c>
      <c r="D18" s="114"/>
      <c r="E18" s="115"/>
      <c r="F18" s="49"/>
      <c r="G18" s="106"/>
      <c r="H18" s="106"/>
      <c r="I18" s="37"/>
    </row>
    <row r="19" s="96" customFormat="1" ht="37" customHeight="1" spans="1:9">
      <c r="A19" s="40"/>
      <c r="B19" s="46"/>
      <c r="C19" s="41" t="s">
        <v>47</v>
      </c>
      <c r="D19" s="67"/>
      <c r="E19" s="68"/>
      <c r="F19" s="49"/>
      <c r="G19" s="106"/>
      <c r="H19" s="106"/>
      <c r="I19" s="37"/>
    </row>
    <row r="20" s="96" customFormat="1" ht="37" customHeight="1" spans="1:9">
      <c r="A20" s="40"/>
      <c r="B20" s="46"/>
      <c r="C20" s="41" t="s">
        <v>50</v>
      </c>
      <c r="D20" s="67"/>
      <c r="E20" s="68"/>
      <c r="F20" s="49"/>
      <c r="G20" s="106"/>
      <c r="H20" s="106"/>
      <c r="I20" s="37"/>
    </row>
    <row r="21" s="96" customFormat="1" ht="37" customHeight="1" spans="1:9">
      <c r="A21" s="40"/>
      <c r="B21" s="41" t="s">
        <v>52</v>
      </c>
      <c r="C21" s="41" t="s">
        <v>132</v>
      </c>
      <c r="D21" s="30" t="s">
        <v>112</v>
      </c>
      <c r="E21" s="49"/>
      <c r="F21" s="49">
        <v>10</v>
      </c>
      <c r="G21" s="113" t="s">
        <v>37</v>
      </c>
      <c r="H21" s="113" t="s">
        <v>105</v>
      </c>
      <c r="I21" s="37">
        <v>10</v>
      </c>
    </row>
    <row r="22" s="96" customFormat="1" ht="37" customHeight="1" spans="1:9">
      <c r="A22" s="40"/>
      <c r="B22" s="51" t="s">
        <v>55</v>
      </c>
      <c r="C22" s="51" t="s">
        <v>56</v>
      </c>
      <c r="D22" s="55" t="s">
        <v>56</v>
      </c>
      <c r="E22" s="84"/>
      <c r="F22" s="84">
        <v>10</v>
      </c>
      <c r="G22" s="116" t="s">
        <v>37</v>
      </c>
      <c r="H22" s="117">
        <v>1</v>
      </c>
      <c r="I22" s="51">
        <v>10</v>
      </c>
    </row>
    <row r="23" s="96" customFormat="1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ht="51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ht="40" customHeight="1" spans="1:9">
      <c r="A25" s="100" t="s">
        <v>114</v>
      </c>
      <c r="B25" s="9" t="s">
        <v>115</v>
      </c>
      <c r="C25" s="9"/>
      <c r="D25" s="9"/>
      <c r="E25" s="9"/>
      <c r="F25" s="9"/>
      <c r="G25" s="9"/>
      <c r="H25" s="100" t="s">
        <v>116</v>
      </c>
      <c r="I25" s="9">
        <v>5098050</v>
      </c>
    </row>
    <row r="26" s="96" customFormat="1" ht="288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7" workbookViewId="0">
      <selection activeCell="N17" sqref="N17"/>
    </sheetView>
  </sheetViews>
  <sheetFormatPr defaultColWidth="8" defaultRowHeight="14.25"/>
  <cols>
    <col min="1" max="1" width="19" style="96" customWidth="1"/>
    <col min="2" max="2" width="13.625" style="96" customWidth="1"/>
    <col min="3" max="3" width="13.5" style="96" customWidth="1"/>
    <col min="4" max="4" width="11" style="96" customWidth="1"/>
    <col min="5" max="5" width="4.75" style="96" customWidth="1"/>
    <col min="6" max="6" width="9.125" style="96" customWidth="1"/>
    <col min="7" max="7" width="12.25" style="96" customWidth="1"/>
    <col min="8" max="8" width="12.625" style="96" customWidth="1"/>
    <col min="9" max="9" width="10.7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62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0.75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74" customHeight="1" spans="1:9">
      <c r="A5" s="101" t="s">
        <v>5</v>
      </c>
      <c r="B5" s="12" t="s">
        <v>6</v>
      </c>
      <c r="C5" s="51" t="s">
        <v>459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350</v>
      </c>
      <c r="D7" s="19" t="s">
        <v>16</v>
      </c>
      <c r="E7" s="102">
        <f>C7</f>
        <v>350</v>
      </c>
      <c r="F7" s="103"/>
      <c r="G7" s="104" t="s">
        <v>17</v>
      </c>
      <c r="H7" s="105">
        <f>E7</f>
        <v>350</v>
      </c>
      <c r="I7" s="63">
        <v>1</v>
      </c>
    </row>
    <row r="8" s="96" customFormat="1" ht="36" customHeight="1" spans="1:9">
      <c r="A8" s="46"/>
      <c r="B8" s="26" t="s">
        <v>18</v>
      </c>
      <c r="C8" s="106">
        <f>C7</f>
        <v>350</v>
      </c>
      <c r="D8" s="26" t="s">
        <v>18</v>
      </c>
      <c r="E8" s="102">
        <f>C8</f>
        <v>350</v>
      </c>
      <c r="F8" s="103"/>
      <c r="G8" s="107" t="s">
        <v>18</v>
      </c>
      <c r="H8" s="105">
        <f>E8</f>
        <v>350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36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47" customHeight="1" spans="1:9">
      <c r="A11" s="108"/>
      <c r="B11" s="30" t="s">
        <v>449</v>
      </c>
      <c r="C11" s="110"/>
      <c r="D11" s="49"/>
      <c r="E11" s="30" t="s">
        <v>449</v>
      </c>
      <c r="F11" s="110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7" t="s">
        <v>27</v>
      </c>
      <c r="C12" s="37" t="s">
        <v>28</v>
      </c>
      <c r="D12" s="30" t="s">
        <v>29</v>
      </c>
      <c r="E12" s="49"/>
      <c r="F12" s="82" t="s">
        <v>30</v>
      </c>
      <c r="G12" s="37" t="s">
        <v>31</v>
      </c>
      <c r="H12" s="37" t="s">
        <v>32</v>
      </c>
      <c r="I12" s="37" t="s">
        <v>33</v>
      </c>
    </row>
    <row r="13" s="96" customFormat="1" ht="33" customHeight="1" spans="1:9">
      <c r="A13" s="40"/>
      <c r="B13" s="41" t="s">
        <v>34</v>
      </c>
      <c r="C13" s="41" t="s">
        <v>35</v>
      </c>
      <c r="D13" s="12" t="s">
        <v>36</v>
      </c>
      <c r="E13" s="51"/>
      <c r="F13" s="44">
        <v>15</v>
      </c>
      <c r="G13" s="127" t="s">
        <v>37</v>
      </c>
      <c r="H13" s="113" t="s">
        <v>105</v>
      </c>
      <c r="I13" s="69">
        <v>15</v>
      </c>
    </row>
    <row r="14" s="96" customFormat="1" ht="26.25" customHeight="1" spans="1:9">
      <c r="A14" s="40"/>
      <c r="B14" s="46"/>
      <c r="C14" s="41" t="s">
        <v>38</v>
      </c>
      <c r="D14" s="12" t="s">
        <v>39</v>
      </c>
      <c r="E14" s="51"/>
      <c r="F14" s="44">
        <v>15</v>
      </c>
      <c r="G14" s="127" t="s">
        <v>37</v>
      </c>
      <c r="H14" s="113" t="s">
        <v>105</v>
      </c>
      <c r="I14" s="69">
        <v>15</v>
      </c>
    </row>
    <row r="15" s="96" customFormat="1" ht="26.25" customHeight="1" spans="1:9">
      <c r="A15" s="40"/>
      <c r="B15" s="46"/>
      <c r="C15" s="41" t="s">
        <v>40</v>
      </c>
      <c r="D15" s="12" t="s">
        <v>41</v>
      </c>
      <c r="E15" s="51"/>
      <c r="F15" s="44">
        <v>10</v>
      </c>
      <c r="G15" s="127" t="s">
        <v>37</v>
      </c>
      <c r="H15" s="113" t="s">
        <v>105</v>
      </c>
      <c r="I15" s="69">
        <v>10</v>
      </c>
    </row>
    <row r="16" s="96" customFormat="1" ht="42" customHeight="1" spans="1:9">
      <c r="A16" s="40"/>
      <c r="B16" s="46"/>
      <c r="C16" s="41" t="s">
        <v>42</v>
      </c>
      <c r="D16" s="12" t="s">
        <v>43</v>
      </c>
      <c r="E16" s="51"/>
      <c r="F16" s="44">
        <v>10</v>
      </c>
      <c r="G16" s="127" t="s">
        <v>37</v>
      </c>
      <c r="H16" s="113" t="s">
        <v>105</v>
      </c>
      <c r="I16" s="69">
        <v>10</v>
      </c>
    </row>
    <row r="17" s="96" customFormat="1" ht="32" customHeight="1" spans="1:9">
      <c r="A17" s="40"/>
      <c r="B17" s="41" t="s">
        <v>44</v>
      </c>
      <c r="C17" s="41" t="s">
        <v>78</v>
      </c>
      <c r="D17" s="12" t="s">
        <v>404</v>
      </c>
      <c r="E17" s="51"/>
      <c r="F17" s="49">
        <v>30</v>
      </c>
      <c r="G17" s="127" t="s">
        <v>37</v>
      </c>
      <c r="H17" s="113" t="s">
        <v>105</v>
      </c>
      <c r="I17" s="37">
        <v>30</v>
      </c>
    </row>
    <row r="18" s="96" customFormat="1" ht="26.25" customHeight="1" spans="1:9">
      <c r="A18" s="40"/>
      <c r="B18" s="46"/>
      <c r="C18" s="41" t="s">
        <v>45</v>
      </c>
      <c r="D18" s="114"/>
      <c r="E18" s="115"/>
      <c r="F18" s="49"/>
      <c r="G18" s="37"/>
      <c r="H18" s="106"/>
      <c r="I18" s="37"/>
    </row>
    <row r="19" s="96" customFormat="1" ht="26.25" customHeight="1" spans="1:9">
      <c r="A19" s="40"/>
      <c r="B19" s="46"/>
      <c r="C19" s="41" t="s">
        <v>47</v>
      </c>
      <c r="D19" s="67"/>
      <c r="E19" s="68"/>
      <c r="F19" s="49"/>
      <c r="G19" s="37"/>
      <c r="H19" s="106"/>
      <c r="I19" s="37"/>
    </row>
    <row r="20" s="96" customFormat="1" ht="36" customHeight="1" spans="1:9">
      <c r="A20" s="40"/>
      <c r="B20" s="46"/>
      <c r="C20" s="41" t="s">
        <v>50</v>
      </c>
      <c r="D20" s="67"/>
      <c r="E20" s="68"/>
      <c r="F20" s="49"/>
      <c r="G20" s="37"/>
      <c r="H20" s="106"/>
      <c r="I20" s="37"/>
    </row>
    <row r="21" s="96" customFormat="1" ht="40" customHeight="1" spans="1:9">
      <c r="A21" s="40"/>
      <c r="B21" s="41" t="s">
        <v>52</v>
      </c>
      <c r="C21" s="41" t="s">
        <v>132</v>
      </c>
      <c r="D21" s="30" t="s">
        <v>112</v>
      </c>
      <c r="E21" s="49"/>
      <c r="F21" s="49">
        <v>10</v>
      </c>
      <c r="G21" s="127" t="s">
        <v>37</v>
      </c>
      <c r="H21" s="113" t="s">
        <v>105</v>
      </c>
      <c r="I21" s="37">
        <v>10</v>
      </c>
    </row>
    <row r="22" s="96" customFormat="1" ht="27" customHeight="1" spans="1:9">
      <c r="A22" s="40"/>
      <c r="B22" s="51" t="s">
        <v>55</v>
      </c>
      <c r="C22" s="51" t="s">
        <v>56</v>
      </c>
      <c r="D22" s="55" t="s">
        <v>56</v>
      </c>
      <c r="E22" s="84"/>
      <c r="F22" s="84">
        <v>10</v>
      </c>
      <c r="G22" s="65" t="s">
        <v>37</v>
      </c>
      <c r="H22" s="117">
        <v>1</v>
      </c>
      <c r="I22" s="51">
        <v>10</v>
      </c>
    </row>
    <row r="23" s="96" customFormat="1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ht="36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ht="40" customHeight="1" spans="1:9">
      <c r="A25" s="100" t="s">
        <v>114</v>
      </c>
      <c r="B25" s="9" t="s">
        <v>115</v>
      </c>
      <c r="C25" s="9"/>
      <c r="D25" s="9"/>
      <c r="E25" s="9"/>
      <c r="F25" s="9"/>
      <c r="G25" s="9"/>
      <c r="H25" s="100" t="s">
        <v>116</v>
      </c>
      <c r="I25" s="9">
        <v>5098050</v>
      </c>
    </row>
    <row r="26" s="96" customFormat="1" ht="288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3" workbookViewId="0">
      <selection activeCell="D21" sqref="D21:E21"/>
    </sheetView>
  </sheetViews>
  <sheetFormatPr defaultColWidth="8" defaultRowHeight="14.25"/>
  <cols>
    <col min="1" max="1" width="21.125" style="79" customWidth="1"/>
    <col min="2" max="2" width="17.75" style="80" customWidth="1"/>
    <col min="3" max="3" width="16.25" style="79" customWidth="1"/>
    <col min="4" max="4" width="17.125" style="79" customWidth="1"/>
    <col min="5" max="5" width="17.25" style="79" customWidth="1"/>
    <col min="6" max="6" width="15.75" style="79" customWidth="1"/>
    <col min="7" max="7" width="24.875" style="79" customWidth="1"/>
    <col min="8" max="8" width="34.25" style="79" customWidth="1"/>
    <col min="9" max="9" width="20.25" style="79" customWidth="1"/>
    <col min="10" max="16384" width="8" style="79"/>
  </cols>
  <sheetData>
    <row r="1" ht="30" customHeight="1" spans="1:9">
      <c r="A1" s="3" t="s">
        <v>0</v>
      </c>
      <c r="I1" s="62">
        <v>9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.1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25" t="s">
        <v>5</v>
      </c>
      <c r="B5" s="51" t="s">
        <v>6</v>
      </c>
      <c r="C5" s="13" t="s">
        <v>117</v>
      </c>
      <c r="D5" s="13"/>
      <c r="E5" s="13" t="s">
        <v>8</v>
      </c>
      <c r="F5" s="13"/>
      <c r="G5" s="13" t="s">
        <v>68</v>
      </c>
      <c r="H5" s="13"/>
      <c r="I5" s="13"/>
    </row>
    <row r="6" ht="24.75" customHeight="1" spans="1:9">
      <c r="A6" s="13" t="s">
        <v>10</v>
      </c>
      <c r="B6" s="51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3"/>
      <c r="B7" s="109" t="s">
        <v>15</v>
      </c>
      <c r="C7" s="25">
        <v>648.95</v>
      </c>
      <c r="D7" s="25" t="s">
        <v>16</v>
      </c>
      <c r="E7" s="13">
        <v>648.95</v>
      </c>
      <c r="F7" s="13"/>
      <c r="G7" s="25" t="s">
        <v>17</v>
      </c>
      <c r="H7" s="25">
        <v>648.95</v>
      </c>
      <c r="I7" s="86">
        <v>1</v>
      </c>
    </row>
    <row r="8" ht="24.75" customHeight="1" spans="1:9">
      <c r="A8" s="13"/>
      <c r="B8" s="107" t="s">
        <v>18</v>
      </c>
      <c r="C8" s="25">
        <v>648.95</v>
      </c>
      <c r="D8" s="28" t="s">
        <v>18</v>
      </c>
      <c r="E8" s="13">
        <v>648.95</v>
      </c>
      <c r="F8" s="13"/>
      <c r="G8" s="28" t="s">
        <v>18</v>
      </c>
      <c r="H8" s="25">
        <v>648.95</v>
      </c>
      <c r="I8" s="51"/>
    </row>
    <row r="9" ht="24.75" customHeight="1" spans="1:9">
      <c r="A9" s="13"/>
      <c r="B9" s="107" t="s">
        <v>19</v>
      </c>
      <c r="C9" s="25"/>
      <c r="D9" s="28" t="s">
        <v>19</v>
      </c>
      <c r="E9" s="13"/>
      <c r="F9" s="13"/>
      <c r="G9" s="28" t="s">
        <v>19</v>
      </c>
      <c r="H9" s="25"/>
      <c r="I9" s="51"/>
    </row>
    <row r="10" ht="24.75" customHeight="1" spans="1:9">
      <c r="A10" s="13" t="s">
        <v>20</v>
      </c>
      <c r="B10" s="51" t="s">
        <v>21</v>
      </c>
      <c r="C10" s="13"/>
      <c r="D10" s="13"/>
      <c r="E10" s="13" t="s">
        <v>22</v>
      </c>
      <c r="F10" s="13"/>
      <c r="G10" s="13"/>
      <c r="H10" s="13"/>
      <c r="I10" s="13" t="s">
        <v>23</v>
      </c>
    </row>
    <row r="11" ht="24.75" customHeight="1" spans="1:9">
      <c r="A11" s="13"/>
      <c r="B11" s="51">
        <v>648.95</v>
      </c>
      <c r="C11" s="13"/>
      <c r="D11" s="13"/>
      <c r="E11" s="13">
        <v>648.95</v>
      </c>
      <c r="F11" s="13"/>
      <c r="G11" s="13"/>
      <c r="H11" s="13"/>
      <c r="I11" s="52">
        <v>1</v>
      </c>
    </row>
    <row r="12" ht="36.95" customHeight="1" spans="1:9">
      <c r="A12" s="51" t="s">
        <v>26</v>
      </c>
      <c r="B12" s="51" t="s">
        <v>27</v>
      </c>
      <c r="C12" s="13" t="s">
        <v>28</v>
      </c>
      <c r="D12" s="13" t="s">
        <v>29</v>
      </c>
      <c r="E12" s="13"/>
      <c r="F12" s="13" t="s">
        <v>30</v>
      </c>
      <c r="G12" s="13" t="s">
        <v>31</v>
      </c>
      <c r="H12" s="13" t="s">
        <v>32</v>
      </c>
      <c r="I12" s="13" t="s">
        <v>33</v>
      </c>
    </row>
    <row r="13" ht="39.75" customHeight="1" spans="1:9">
      <c r="A13" s="51"/>
      <c r="B13" s="51" t="s">
        <v>34</v>
      </c>
      <c r="C13" s="13" t="s">
        <v>35</v>
      </c>
      <c r="D13" s="109" t="s">
        <v>91</v>
      </c>
      <c r="E13" s="109"/>
      <c r="F13" s="51">
        <v>20</v>
      </c>
      <c r="G13" s="129" t="s">
        <v>37</v>
      </c>
      <c r="H13" s="86">
        <v>1</v>
      </c>
      <c r="I13" s="13">
        <v>20</v>
      </c>
    </row>
    <row r="14" ht="26.25" customHeight="1" spans="1:9">
      <c r="A14" s="51"/>
      <c r="B14" s="51"/>
      <c r="C14" s="13" t="s">
        <v>38</v>
      </c>
      <c r="D14" s="25" t="s">
        <v>118</v>
      </c>
      <c r="E14" s="25"/>
      <c r="F14" s="13">
        <v>10</v>
      </c>
      <c r="G14" s="129" t="s">
        <v>119</v>
      </c>
      <c r="H14" s="13" t="s">
        <v>120</v>
      </c>
      <c r="I14" s="13">
        <v>10</v>
      </c>
    </row>
    <row r="15" ht="26.25" customHeight="1" spans="1:9">
      <c r="A15" s="51"/>
      <c r="B15" s="51"/>
      <c r="C15" s="13" t="s">
        <v>40</v>
      </c>
      <c r="D15" s="25" t="s">
        <v>121</v>
      </c>
      <c r="E15" s="25"/>
      <c r="F15" s="13">
        <v>10</v>
      </c>
      <c r="G15" s="129" t="s">
        <v>37</v>
      </c>
      <c r="H15" s="52">
        <v>1</v>
      </c>
      <c r="I15" s="13">
        <v>10</v>
      </c>
    </row>
    <row r="16" ht="26.25" customHeight="1" spans="1:9">
      <c r="A16" s="51"/>
      <c r="B16" s="51"/>
      <c r="C16" s="13" t="s">
        <v>42</v>
      </c>
      <c r="D16" s="25" t="s">
        <v>43</v>
      </c>
      <c r="E16" s="25"/>
      <c r="F16" s="13">
        <v>10</v>
      </c>
      <c r="G16" s="129" t="s">
        <v>37</v>
      </c>
      <c r="H16" s="52">
        <v>1</v>
      </c>
      <c r="I16" s="13">
        <v>10</v>
      </c>
    </row>
    <row r="17" ht="26.25" customHeight="1" spans="1:9">
      <c r="A17" s="51"/>
      <c r="B17" s="51" t="s">
        <v>44</v>
      </c>
      <c r="C17" s="13" t="s">
        <v>45</v>
      </c>
      <c r="D17" s="25" t="s">
        <v>122</v>
      </c>
      <c r="E17" s="25"/>
      <c r="F17" s="13">
        <v>10</v>
      </c>
      <c r="G17" s="129" t="s">
        <v>37</v>
      </c>
      <c r="H17" s="52">
        <v>1</v>
      </c>
      <c r="I17" s="13">
        <v>10</v>
      </c>
    </row>
    <row r="18" ht="26.25" customHeight="1" spans="1:9">
      <c r="A18" s="51"/>
      <c r="B18" s="51"/>
      <c r="C18" s="13" t="s">
        <v>47</v>
      </c>
      <c r="D18" s="25" t="s">
        <v>123</v>
      </c>
      <c r="E18" s="25"/>
      <c r="F18" s="13">
        <v>10</v>
      </c>
      <c r="G18" s="129" t="s">
        <v>37</v>
      </c>
      <c r="H18" s="52">
        <v>1</v>
      </c>
      <c r="I18" s="13">
        <v>10</v>
      </c>
    </row>
    <row r="19" ht="26.25" customHeight="1" spans="1:9">
      <c r="A19" s="51"/>
      <c r="B19" s="51"/>
      <c r="C19" s="13" t="s">
        <v>50</v>
      </c>
      <c r="D19" s="25" t="s">
        <v>124</v>
      </c>
      <c r="E19" s="25"/>
      <c r="F19" s="13">
        <v>10</v>
      </c>
      <c r="G19" s="129" t="s">
        <v>125</v>
      </c>
      <c r="H19" s="86" t="s">
        <v>126</v>
      </c>
      <c r="I19" s="13">
        <v>10</v>
      </c>
    </row>
    <row r="20" ht="26.25" customHeight="1" spans="1:9">
      <c r="A20" s="51"/>
      <c r="B20" s="51" t="s">
        <v>52</v>
      </c>
      <c r="C20" s="13" t="s">
        <v>53</v>
      </c>
      <c r="D20" s="25" t="s">
        <v>54</v>
      </c>
      <c r="E20" s="25"/>
      <c r="F20" s="13">
        <v>10</v>
      </c>
      <c r="G20" s="13" t="s">
        <v>37</v>
      </c>
      <c r="H20" s="52">
        <v>1</v>
      </c>
      <c r="I20" s="13">
        <v>10</v>
      </c>
    </row>
    <row r="21" ht="27" customHeight="1" spans="1:9">
      <c r="A21" s="51"/>
      <c r="B21" s="51" t="s">
        <v>55</v>
      </c>
      <c r="C21" s="13" t="s">
        <v>56</v>
      </c>
      <c r="D21" s="13" t="s">
        <v>127</v>
      </c>
      <c r="E21" s="13"/>
      <c r="F21" s="13">
        <v>10</v>
      </c>
      <c r="G21" s="13" t="s">
        <v>37</v>
      </c>
      <c r="H21" s="52">
        <v>1</v>
      </c>
      <c r="I21" s="13">
        <v>10</v>
      </c>
    </row>
    <row r="22" ht="27" customHeight="1" spans="1:9">
      <c r="A22" s="51"/>
      <c r="B22" s="51" t="s">
        <v>57</v>
      </c>
      <c r="C22" s="13"/>
      <c r="D22" s="13"/>
      <c r="E22" s="13"/>
      <c r="F22" s="13"/>
      <c r="G22" s="13"/>
      <c r="H22" s="13"/>
      <c r="I22" s="13">
        <v>100</v>
      </c>
    </row>
    <row r="23" ht="36" customHeight="1" spans="1:9">
      <c r="A23" s="109" t="s">
        <v>58</v>
      </c>
      <c r="B23" s="109" t="s">
        <v>59</v>
      </c>
      <c r="C23" s="25"/>
      <c r="D23" s="25"/>
      <c r="E23" s="25"/>
      <c r="F23" s="25"/>
      <c r="G23" s="25"/>
      <c r="H23" s="25"/>
      <c r="I23" s="25"/>
    </row>
    <row r="24" ht="39.95" customHeight="1" spans="1:9">
      <c r="A24" s="8" t="s">
        <v>128</v>
      </c>
      <c r="B24" s="9"/>
      <c r="C24" s="10"/>
      <c r="D24" s="10"/>
      <c r="E24" s="10"/>
      <c r="F24" s="10"/>
      <c r="G24" s="10"/>
      <c r="H24" s="8" t="s">
        <v>129</v>
      </c>
      <c r="I24" s="10"/>
    </row>
    <row r="25" ht="288" customHeight="1" spans="1:9">
      <c r="A25" s="58" t="s">
        <v>62</v>
      </c>
      <c r="B25" s="58"/>
      <c r="C25" s="59"/>
      <c r="D25" s="59"/>
      <c r="E25" s="59"/>
      <c r="F25" s="59"/>
      <c r="G25" s="59"/>
      <c r="H25" s="59"/>
      <c r="I25" s="59"/>
    </row>
    <row r="26" customHeight="1" spans="1:9">
      <c r="A26" s="60"/>
      <c r="B26" s="61"/>
      <c r="C26" s="60"/>
      <c r="D26" s="60"/>
      <c r="E26" s="60"/>
      <c r="F26" s="60"/>
      <c r="G26" s="60"/>
      <c r="H26" s="60"/>
      <c r="I26" s="60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ageMargins left="0.75" right="0.75" top="1" bottom="1" header="0.5" footer="0.5"/>
  <pageSetup paperSize="9" scale="43" orientation="portrait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7" workbookViewId="0">
      <selection activeCell="B24" sqref="B24:I24"/>
    </sheetView>
  </sheetViews>
  <sheetFormatPr defaultColWidth="8" defaultRowHeight="14.25"/>
  <cols>
    <col min="1" max="1" width="21.125" style="96" customWidth="1"/>
    <col min="2" max="2" width="17.75" style="96" customWidth="1"/>
    <col min="3" max="3" width="19.875" style="96" customWidth="1"/>
    <col min="4" max="4" width="17.125" style="96" customWidth="1"/>
    <col min="5" max="5" width="17.25" style="96" customWidth="1"/>
    <col min="6" max="6" width="15.75" style="96" customWidth="1"/>
    <col min="7" max="8" width="24.875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63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0.75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66" customHeight="1" spans="1:9">
      <c r="A5" s="101" t="s">
        <v>5</v>
      </c>
      <c r="B5" s="12" t="s">
        <v>6</v>
      </c>
      <c r="C5" s="51" t="s">
        <v>460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99.3124</v>
      </c>
      <c r="D7" s="19" t="s">
        <v>16</v>
      </c>
      <c r="E7" s="102">
        <f>C7</f>
        <v>99.3124</v>
      </c>
      <c r="F7" s="103"/>
      <c r="G7" s="104" t="s">
        <v>17</v>
      </c>
      <c r="H7" s="105">
        <f>E7</f>
        <v>99.3124</v>
      </c>
      <c r="I7" s="63">
        <v>1</v>
      </c>
    </row>
    <row r="8" s="96" customFormat="1" ht="24.75" customHeight="1" spans="1:9">
      <c r="A8" s="46"/>
      <c r="B8" s="26" t="s">
        <v>18</v>
      </c>
      <c r="C8" s="106">
        <f>C7</f>
        <v>99.3124</v>
      </c>
      <c r="D8" s="26" t="s">
        <v>18</v>
      </c>
      <c r="E8" s="102">
        <f>C8</f>
        <v>99.3124</v>
      </c>
      <c r="F8" s="103"/>
      <c r="G8" s="107" t="s">
        <v>18</v>
      </c>
      <c r="H8" s="105">
        <f>E8</f>
        <v>99.3124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42" customHeight="1" spans="1:9">
      <c r="A11" s="108"/>
      <c r="B11" s="30" t="s">
        <v>449</v>
      </c>
      <c r="C11" s="110"/>
      <c r="D11" s="49"/>
      <c r="E11" s="30" t="s">
        <v>449</v>
      </c>
      <c r="F11" s="110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7" t="s">
        <v>27</v>
      </c>
      <c r="C12" s="37" t="s">
        <v>28</v>
      </c>
      <c r="D12" s="30" t="s">
        <v>29</v>
      </c>
      <c r="E12" s="49"/>
      <c r="F12" s="82" t="s">
        <v>30</v>
      </c>
      <c r="G12" s="37" t="s">
        <v>31</v>
      </c>
      <c r="H12" s="37" t="s">
        <v>32</v>
      </c>
      <c r="I12" s="37" t="s">
        <v>33</v>
      </c>
    </row>
    <row r="13" s="96" customFormat="1" ht="37" customHeight="1" spans="1:9">
      <c r="A13" s="40"/>
      <c r="B13" s="41" t="s">
        <v>34</v>
      </c>
      <c r="C13" s="41" t="s">
        <v>35</v>
      </c>
      <c r="D13" s="12" t="s">
        <v>36</v>
      </c>
      <c r="E13" s="51"/>
      <c r="F13" s="44">
        <v>15</v>
      </c>
      <c r="G13" s="113" t="s">
        <v>37</v>
      </c>
      <c r="H13" s="113" t="s">
        <v>105</v>
      </c>
      <c r="I13" s="69">
        <v>15</v>
      </c>
    </row>
    <row r="14" s="96" customFormat="1" ht="26.25" customHeight="1" spans="1:9">
      <c r="A14" s="40"/>
      <c r="B14" s="46"/>
      <c r="C14" s="41" t="s">
        <v>38</v>
      </c>
      <c r="D14" s="12" t="s">
        <v>39</v>
      </c>
      <c r="E14" s="51"/>
      <c r="F14" s="44">
        <v>15</v>
      </c>
      <c r="G14" s="113" t="s">
        <v>37</v>
      </c>
      <c r="H14" s="113" t="s">
        <v>105</v>
      </c>
      <c r="I14" s="69">
        <v>15</v>
      </c>
    </row>
    <row r="15" s="96" customFormat="1" ht="26.25" customHeight="1" spans="1:9">
      <c r="A15" s="40"/>
      <c r="B15" s="46"/>
      <c r="C15" s="41" t="s">
        <v>40</v>
      </c>
      <c r="D15" s="12" t="s">
        <v>41</v>
      </c>
      <c r="E15" s="51"/>
      <c r="F15" s="44">
        <v>10</v>
      </c>
      <c r="G15" s="113" t="s">
        <v>37</v>
      </c>
      <c r="H15" s="113" t="s">
        <v>105</v>
      </c>
      <c r="I15" s="69">
        <v>10</v>
      </c>
    </row>
    <row r="16" s="96" customFormat="1" ht="37" customHeight="1" spans="1:9">
      <c r="A16" s="40"/>
      <c r="B16" s="46"/>
      <c r="C16" s="41" t="s">
        <v>42</v>
      </c>
      <c r="D16" s="12" t="s">
        <v>43</v>
      </c>
      <c r="E16" s="51"/>
      <c r="F16" s="44">
        <v>10</v>
      </c>
      <c r="G16" s="113" t="s">
        <v>37</v>
      </c>
      <c r="H16" s="113" t="s">
        <v>105</v>
      </c>
      <c r="I16" s="69">
        <v>10</v>
      </c>
    </row>
    <row r="17" s="96" customFormat="1" ht="29" customHeight="1" spans="1:9">
      <c r="A17" s="40"/>
      <c r="B17" s="41" t="s">
        <v>44</v>
      </c>
      <c r="C17" s="41" t="s">
        <v>78</v>
      </c>
      <c r="D17" s="12" t="s">
        <v>404</v>
      </c>
      <c r="E17" s="51"/>
      <c r="F17" s="49">
        <v>30</v>
      </c>
      <c r="G17" s="113" t="s">
        <v>37</v>
      </c>
      <c r="H17" s="113" t="s">
        <v>105</v>
      </c>
      <c r="I17" s="37">
        <v>30</v>
      </c>
    </row>
    <row r="18" s="96" customFormat="1" ht="26.25" customHeight="1" spans="1:9">
      <c r="A18" s="40"/>
      <c r="B18" s="46"/>
      <c r="C18" s="41" t="s">
        <v>45</v>
      </c>
      <c r="D18" s="114"/>
      <c r="E18" s="115"/>
      <c r="F18" s="49"/>
      <c r="G18" s="106"/>
      <c r="H18" s="106"/>
      <c r="I18" s="37"/>
    </row>
    <row r="19" s="96" customFormat="1" ht="26.25" customHeight="1" spans="1:9">
      <c r="A19" s="40"/>
      <c r="B19" s="46"/>
      <c r="C19" s="41" t="s">
        <v>47</v>
      </c>
      <c r="D19" s="67"/>
      <c r="E19" s="68"/>
      <c r="F19" s="49"/>
      <c r="G19" s="106"/>
      <c r="H19" s="106"/>
      <c r="I19" s="37"/>
    </row>
    <row r="20" s="96" customFormat="1" ht="26.25" customHeight="1" spans="1:9">
      <c r="A20" s="40"/>
      <c r="B20" s="46"/>
      <c r="C20" s="41" t="s">
        <v>50</v>
      </c>
      <c r="D20" s="67"/>
      <c r="E20" s="68"/>
      <c r="F20" s="49"/>
      <c r="G20" s="106"/>
      <c r="H20" s="106"/>
      <c r="I20" s="37"/>
    </row>
    <row r="21" s="96" customFormat="1" ht="26.25" customHeight="1" spans="1:9">
      <c r="A21" s="40"/>
      <c r="B21" s="41" t="s">
        <v>52</v>
      </c>
      <c r="C21" s="41" t="s">
        <v>132</v>
      </c>
      <c r="D21" s="30" t="s">
        <v>112</v>
      </c>
      <c r="E21" s="49"/>
      <c r="F21" s="49">
        <v>10</v>
      </c>
      <c r="G21" s="113" t="s">
        <v>37</v>
      </c>
      <c r="H21" s="113" t="s">
        <v>105</v>
      </c>
      <c r="I21" s="37">
        <v>10</v>
      </c>
    </row>
    <row r="22" s="96" customFormat="1" ht="27" customHeight="1" spans="1:9">
      <c r="A22" s="40"/>
      <c r="B22" s="51" t="s">
        <v>55</v>
      </c>
      <c r="C22" s="51" t="s">
        <v>56</v>
      </c>
      <c r="D22" s="55" t="s">
        <v>56</v>
      </c>
      <c r="E22" s="84"/>
      <c r="F22" s="84">
        <v>10</v>
      </c>
      <c r="G22" s="116" t="s">
        <v>37</v>
      </c>
      <c r="H22" s="117">
        <v>1</v>
      </c>
      <c r="I22" s="51">
        <v>10</v>
      </c>
    </row>
    <row r="23" s="96" customFormat="1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ht="36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ht="40" customHeight="1" spans="1:9">
      <c r="A25" s="100" t="s">
        <v>114</v>
      </c>
      <c r="B25" s="9" t="s">
        <v>115</v>
      </c>
      <c r="C25" s="9"/>
      <c r="D25" s="9"/>
      <c r="E25" s="9"/>
      <c r="F25" s="9"/>
      <c r="G25" s="9"/>
      <c r="H25" s="100" t="s">
        <v>116</v>
      </c>
      <c r="I25" s="9">
        <v>5098050</v>
      </c>
    </row>
    <row r="26" s="96" customFormat="1" ht="288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8" workbookViewId="0">
      <selection activeCell="B11" sqref="B11:D11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64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90" customHeight="1" spans="1:9">
      <c r="A5" s="11" t="s">
        <v>5</v>
      </c>
      <c r="B5" s="12" t="s">
        <v>6</v>
      </c>
      <c r="C5" s="123" t="s">
        <v>461</v>
      </c>
      <c r="D5" s="124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526</v>
      </c>
      <c r="D7" s="21" t="s">
        <v>16</v>
      </c>
      <c r="E7" s="22">
        <v>526</v>
      </c>
      <c r="F7" s="23"/>
      <c r="G7" s="24" t="s">
        <v>17</v>
      </c>
      <c r="H7" s="24">
        <v>526</v>
      </c>
      <c r="I7" s="63">
        <v>1</v>
      </c>
    </row>
    <row r="8" ht="24.75" customHeight="1" spans="1:9">
      <c r="A8" s="18"/>
      <c r="B8" s="26" t="s">
        <v>18</v>
      </c>
      <c r="C8" s="20">
        <v>526</v>
      </c>
      <c r="D8" s="27" t="s">
        <v>18</v>
      </c>
      <c r="E8" s="22">
        <v>526</v>
      </c>
      <c r="F8" s="23"/>
      <c r="G8" s="28" t="s">
        <v>18</v>
      </c>
      <c r="H8" s="25">
        <v>526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9" customHeight="1" spans="1:9">
      <c r="A11" s="29"/>
      <c r="B11" s="67" t="s">
        <v>375</v>
      </c>
      <c r="C11" s="125"/>
      <c r="D11" s="50"/>
      <c r="E11" s="35" t="s">
        <v>376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1" customHeight="1" spans="1:9">
      <c r="A13" s="40"/>
      <c r="B13" s="41" t="s">
        <v>34</v>
      </c>
      <c r="C13" s="17" t="s">
        <v>35</v>
      </c>
      <c r="D13" s="67" t="s">
        <v>36</v>
      </c>
      <c r="E13" s="68"/>
      <c r="F13" s="69">
        <v>10</v>
      </c>
      <c r="G13" s="69" t="s">
        <v>37</v>
      </c>
      <c r="H13" s="126">
        <v>1</v>
      </c>
      <c r="I13" s="69">
        <v>10</v>
      </c>
    </row>
    <row r="14" ht="26.25" customHeight="1" spans="1:9">
      <c r="A14" s="40"/>
      <c r="B14" s="46"/>
      <c r="C14" s="17" t="s">
        <v>38</v>
      </c>
      <c r="D14" s="70" t="s">
        <v>39</v>
      </c>
      <c r="E14" s="50"/>
      <c r="F14" s="71">
        <v>10</v>
      </c>
      <c r="G14" s="69" t="s">
        <v>37</v>
      </c>
      <c r="H14" s="126">
        <v>1</v>
      </c>
      <c r="I14" s="71">
        <v>10</v>
      </c>
    </row>
    <row r="15" ht="26.25" customHeight="1" spans="1:9">
      <c r="A15" s="40"/>
      <c r="B15" s="46"/>
      <c r="C15" s="17" t="s">
        <v>40</v>
      </c>
      <c r="D15" s="70" t="s">
        <v>41</v>
      </c>
      <c r="E15" s="50"/>
      <c r="F15" s="71">
        <v>10</v>
      </c>
      <c r="G15" s="69" t="s">
        <v>37</v>
      </c>
      <c r="H15" s="126">
        <v>1</v>
      </c>
      <c r="I15" s="71">
        <v>10</v>
      </c>
    </row>
    <row r="16" ht="26.25" customHeight="1" spans="1:9">
      <c r="A16" s="40"/>
      <c r="B16" s="46"/>
      <c r="C16" s="17" t="s">
        <v>42</v>
      </c>
      <c r="D16" s="70" t="s">
        <v>43</v>
      </c>
      <c r="E16" s="50"/>
      <c r="F16" s="71">
        <v>20</v>
      </c>
      <c r="G16" s="69" t="s">
        <v>37</v>
      </c>
      <c r="H16" s="126">
        <v>1</v>
      </c>
      <c r="I16" s="71">
        <v>20</v>
      </c>
    </row>
    <row r="17" ht="36" customHeight="1" spans="1:9">
      <c r="A17" s="40"/>
      <c r="B17" s="41" t="s">
        <v>44</v>
      </c>
      <c r="C17" s="17" t="s">
        <v>78</v>
      </c>
      <c r="D17" s="70" t="s">
        <v>462</v>
      </c>
      <c r="E17" s="50"/>
      <c r="F17" s="49">
        <v>30</v>
      </c>
      <c r="G17" s="69" t="s">
        <v>37</v>
      </c>
      <c r="H17" s="126">
        <v>1</v>
      </c>
      <c r="I17" s="49">
        <v>30</v>
      </c>
    </row>
    <row r="18" ht="26.25" customHeight="1" spans="1:9">
      <c r="A18" s="40"/>
      <c r="B18" s="41" t="s">
        <v>52</v>
      </c>
      <c r="C18" s="17" t="s">
        <v>53</v>
      </c>
      <c r="D18" s="70" t="s">
        <v>54</v>
      </c>
      <c r="E18" s="50"/>
      <c r="F18" s="32">
        <v>10</v>
      </c>
      <c r="G18" s="38" t="s">
        <v>37</v>
      </c>
      <c r="H18" s="126">
        <v>1</v>
      </c>
      <c r="I18" s="32">
        <v>10</v>
      </c>
    </row>
    <row r="19" ht="27" customHeight="1" spans="1:9">
      <c r="A19" s="40"/>
      <c r="B19" s="51" t="s">
        <v>55</v>
      </c>
      <c r="C19" s="13" t="s">
        <v>56</v>
      </c>
      <c r="D19" s="72" t="s">
        <v>56</v>
      </c>
      <c r="E19" s="73"/>
      <c r="F19" s="15">
        <v>10</v>
      </c>
      <c r="G19" s="13" t="s">
        <v>37</v>
      </c>
      <c r="H19" s="126">
        <v>1</v>
      </c>
      <c r="I19" s="13">
        <v>10</v>
      </c>
    </row>
    <row r="20" ht="27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v>100</v>
      </c>
    </row>
    <row r="21" ht="36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40" customHeight="1" spans="1:9">
      <c r="A22" s="8" t="s">
        <v>114</v>
      </c>
      <c r="B22" s="9" t="s">
        <v>338</v>
      </c>
      <c r="C22" s="10"/>
      <c r="D22" s="10"/>
      <c r="E22" s="10"/>
      <c r="F22" s="10"/>
      <c r="G22" s="10"/>
      <c r="H22" s="8" t="s">
        <v>116</v>
      </c>
      <c r="I22" s="10">
        <v>5098025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5" workbookViewId="0">
      <selection activeCell="D18" sqref="D18:E18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65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0" customHeight="1" spans="1:9">
      <c r="A5" s="11" t="s">
        <v>5</v>
      </c>
      <c r="B5" s="12" t="s">
        <v>6</v>
      </c>
      <c r="C5" s="123" t="s">
        <v>463</v>
      </c>
      <c r="D5" s="124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22.563512</v>
      </c>
      <c r="D7" s="21" t="s">
        <v>16</v>
      </c>
      <c r="E7" s="22">
        <v>22.563512</v>
      </c>
      <c r="F7" s="23"/>
      <c r="G7" s="24" t="s">
        <v>17</v>
      </c>
      <c r="H7" s="24">
        <v>22.563512</v>
      </c>
      <c r="I7" s="63">
        <v>1</v>
      </c>
    </row>
    <row r="8" ht="24.75" customHeight="1" spans="1:9">
      <c r="A8" s="18"/>
      <c r="B8" s="26" t="s">
        <v>18</v>
      </c>
      <c r="C8" s="20">
        <v>22.563512</v>
      </c>
      <c r="D8" s="27" t="s">
        <v>18</v>
      </c>
      <c r="E8" s="22">
        <v>22.563512</v>
      </c>
      <c r="F8" s="23"/>
      <c r="G8" s="28" t="s">
        <v>18</v>
      </c>
      <c r="H8" s="25">
        <v>22.563512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9" customHeight="1" spans="1:9">
      <c r="A11" s="29"/>
      <c r="B11" s="67" t="s">
        <v>375</v>
      </c>
      <c r="C11" s="125"/>
      <c r="D11" s="50"/>
      <c r="E11" s="35" t="s">
        <v>376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1" customHeight="1" spans="1:9">
      <c r="A13" s="40"/>
      <c r="B13" s="41" t="s">
        <v>34</v>
      </c>
      <c r="C13" s="17" t="s">
        <v>35</v>
      </c>
      <c r="D13" s="67" t="s">
        <v>36</v>
      </c>
      <c r="E13" s="68"/>
      <c r="F13" s="69">
        <v>10</v>
      </c>
      <c r="G13" s="69" t="s">
        <v>37</v>
      </c>
      <c r="H13" s="126">
        <v>1</v>
      </c>
      <c r="I13" s="69">
        <v>10</v>
      </c>
    </row>
    <row r="14" ht="26.25" customHeight="1" spans="1:9">
      <c r="A14" s="40"/>
      <c r="B14" s="46"/>
      <c r="C14" s="17" t="s">
        <v>38</v>
      </c>
      <c r="D14" s="70" t="s">
        <v>39</v>
      </c>
      <c r="E14" s="50"/>
      <c r="F14" s="71">
        <v>10</v>
      </c>
      <c r="G14" s="69" t="s">
        <v>37</v>
      </c>
      <c r="H14" s="126">
        <v>1</v>
      </c>
      <c r="I14" s="71">
        <v>10</v>
      </c>
    </row>
    <row r="15" ht="26.25" customHeight="1" spans="1:9">
      <c r="A15" s="40"/>
      <c r="B15" s="46"/>
      <c r="C15" s="17" t="s">
        <v>40</v>
      </c>
      <c r="D15" s="70" t="s">
        <v>41</v>
      </c>
      <c r="E15" s="50"/>
      <c r="F15" s="71">
        <v>10</v>
      </c>
      <c r="G15" s="69" t="s">
        <v>37</v>
      </c>
      <c r="H15" s="126">
        <v>1</v>
      </c>
      <c r="I15" s="71">
        <v>10</v>
      </c>
    </row>
    <row r="16" ht="26.25" customHeight="1" spans="1:9">
      <c r="A16" s="40"/>
      <c r="B16" s="46"/>
      <c r="C16" s="17" t="s">
        <v>42</v>
      </c>
      <c r="D16" s="70" t="s">
        <v>43</v>
      </c>
      <c r="E16" s="50"/>
      <c r="F16" s="71">
        <v>20</v>
      </c>
      <c r="G16" s="69" t="s">
        <v>37</v>
      </c>
      <c r="H16" s="126">
        <v>1</v>
      </c>
      <c r="I16" s="71">
        <v>20</v>
      </c>
    </row>
    <row r="17" ht="36" customHeight="1" spans="1:9">
      <c r="A17" s="40"/>
      <c r="B17" s="41" t="s">
        <v>44</v>
      </c>
      <c r="C17" s="17" t="s">
        <v>78</v>
      </c>
      <c r="D17" s="70" t="s">
        <v>462</v>
      </c>
      <c r="E17" s="50"/>
      <c r="F17" s="49">
        <v>30</v>
      </c>
      <c r="G17" s="69" t="s">
        <v>37</v>
      </c>
      <c r="H17" s="126">
        <v>1</v>
      </c>
      <c r="I17" s="49">
        <v>30</v>
      </c>
    </row>
    <row r="18" ht="26.25" customHeight="1" spans="1:9">
      <c r="A18" s="40"/>
      <c r="B18" s="41" t="s">
        <v>52</v>
      </c>
      <c r="C18" s="17" t="s">
        <v>53</v>
      </c>
      <c r="D18" s="70" t="s">
        <v>54</v>
      </c>
      <c r="E18" s="50"/>
      <c r="F18" s="32">
        <v>10</v>
      </c>
      <c r="G18" s="38" t="s">
        <v>37</v>
      </c>
      <c r="H18" s="126">
        <v>1</v>
      </c>
      <c r="I18" s="32">
        <v>10</v>
      </c>
    </row>
    <row r="19" ht="27" customHeight="1" spans="1:9">
      <c r="A19" s="40"/>
      <c r="B19" s="51" t="s">
        <v>55</v>
      </c>
      <c r="C19" s="13" t="s">
        <v>56</v>
      </c>
      <c r="D19" s="72" t="s">
        <v>56</v>
      </c>
      <c r="E19" s="73"/>
      <c r="F19" s="15">
        <v>10</v>
      </c>
      <c r="G19" s="13" t="s">
        <v>37</v>
      </c>
      <c r="H19" s="126">
        <v>1</v>
      </c>
      <c r="I19" s="13">
        <v>10</v>
      </c>
    </row>
    <row r="20" ht="27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v>100</v>
      </c>
    </row>
    <row r="21" ht="36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40" customHeight="1" spans="1:9">
      <c r="A22" s="8" t="s">
        <v>114</v>
      </c>
      <c r="B22" s="9" t="s">
        <v>338</v>
      </c>
      <c r="C22" s="10"/>
      <c r="D22" s="10"/>
      <c r="E22" s="10"/>
      <c r="F22" s="10"/>
      <c r="G22" s="10"/>
      <c r="H22" s="8" t="s">
        <v>116</v>
      </c>
      <c r="I22" s="10">
        <v>5098025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9" workbookViewId="0">
      <selection activeCell="F17" sqref="F17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66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4" customHeight="1" spans="1:9">
      <c r="A5" s="11" t="s">
        <v>5</v>
      </c>
      <c r="B5" s="12" t="s">
        <v>6</v>
      </c>
      <c r="C5" s="123" t="s">
        <v>464</v>
      </c>
      <c r="D5" s="124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34</v>
      </c>
      <c r="D7" s="21" t="s">
        <v>16</v>
      </c>
      <c r="E7" s="22">
        <v>34</v>
      </c>
      <c r="F7" s="23"/>
      <c r="G7" s="24" t="s">
        <v>17</v>
      </c>
      <c r="H7" s="24">
        <v>34</v>
      </c>
      <c r="I7" s="63">
        <v>1</v>
      </c>
    </row>
    <row r="8" ht="24.75" customHeight="1" spans="1:9">
      <c r="A8" s="18"/>
      <c r="B8" s="26" t="s">
        <v>18</v>
      </c>
      <c r="C8" s="20">
        <v>34</v>
      </c>
      <c r="D8" s="27" t="s">
        <v>18</v>
      </c>
      <c r="E8" s="22">
        <v>34</v>
      </c>
      <c r="F8" s="23"/>
      <c r="G8" s="28" t="s">
        <v>18</v>
      </c>
      <c r="H8" s="25">
        <v>34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9" customHeight="1" spans="1:9">
      <c r="A11" s="29"/>
      <c r="B11" s="67" t="s">
        <v>375</v>
      </c>
      <c r="C11" s="125"/>
      <c r="D11" s="50"/>
      <c r="E11" s="35" t="s">
        <v>376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54" customHeight="1" spans="1:9">
      <c r="A13" s="40"/>
      <c r="B13" s="41" t="s">
        <v>34</v>
      </c>
      <c r="C13" s="17" t="s">
        <v>35</v>
      </c>
      <c r="D13" s="67" t="s">
        <v>36</v>
      </c>
      <c r="E13" s="68"/>
      <c r="F13" s="69">
        <v>10</v>
      </c>
      <c r="G13" s="69" t="s">
        <v>37</v>
      </c>
      <c r="H13" s="126">
        <v>1</v>
      </c>
      <c r="I13" s="69">
        <v>10</v>
      </c>
    </row>
    <row r="14" ht="54" customHeight="1" spans="1:9">
      <c r="A14" s="40"/>
      <c r="B14" s="46"/>
      <c r="C14" s="17" t="s">
        <v>38</v>
      </c>
      <c r="D14" s="70" t="s">
        <v>39</v>
      </c>
      <c r="E14" s="50"/>
      <c r="F14" s="71">
        <v>10</v>
      </c>
      <c r="G14" s="69" t="s">
        <v>37</v>
      </c>
      <c r="H14" s="126">
        <v>1</v>
      </c>
      <c r="I14" s="71">
        <v>10</v>
      </c>
    </row>
    <row r="15" ht="54" customHeight="1" spans="1:9">
      <c r="A15" s="40"/>
      <c r="B15" s="46"/>
      <c r="C15" s="17" t="s">
        <v>40</v>
      </c>
      <c r="D15" s="70" t="s">
        <v>41</v>
      </c>
      <c r="E15" s="50"/>
      <c r="F15" s="71">
        <v>10</v>
      </c>
      <c r="G15" s="69" t="s">
        <v>37</v>
      </c>
      <c r="H15" s="126">
        <v>1</v>
      </c>
      <c r="I15" s="71">
        <v>10</v>
      </c>
    </row>
    <row r="16" ht="54" customHeight="1" spans="1:9">
      <c r="A16" s="40"/>
      <c r="B16" s="46"/>
      <c r="C16" s="17" t="s">
        <v>42</v>
      </c>
      <c r="D16" s="70" t="s">
        <v>43</v>
      </c>
      <c r="E16" s="50"/>
      <c r="F16" s="71">
        <v>20</v>
      </c>
      <c r="G16" s="69" t="s">
        <v>37</v>
      </c>
      <c r="H16" s="126">
        <v>1</v>
      </c>
      <c r="I16" s="71">
        <v>20</v>
      </c>
    </row>
    <row r="17" ht="54" customHeight="1" spans="1:9">
      <c r="A17" s="40"/>
      <c r="B17" s="41" t="s">
        <v>44</v>
      </c>
      <c r="C17" s="17" t="s">
        <v>78</v>
      </c>
      <c r="D17" s="70" t="s">
        <v>462</v>
      </c>
      <c r="E17" s="50"/>
      <c r="F17" s="49">
        <v>30</v>
      </c>
      <c r="G17" s="69" t="s">
        <v>37</v>
      </c>
      <c r="H17" s="126">
        <v>1</v>
      </c>
      <c r="I17" s="49">
        <v>30</v>
      </c>
    </row>
    <row r="18" ht="54" customHeight="1" spans="1:9">
      <c r="A18" s="40"/>
      <c r="B18" s="41" t="s">
        <v>52</v>
      </c>
      <c r="C18" s="17" t="s">
        <v>53</v>
      </c>
      <c r="D18" s="70" t="s">
        <v>54</v>
      </c>
      <c r="E18" s="50"/>
      <c r="F18" s="32">
        <v>10</v>
      </c>
      <c r="G18" s="38" t="s">
        <v>37</v>
      </c>
      <c r="H18" s="126">
        <v>1</v>
      </c>
      <c r="I18" s="32">
        <v>10</v>
      </c>
    </row>
    <row r="19" ht="54" customHeight="1" spans="1:9">
      <c r="A19" s="40"/>
      <c r="B19" s="51" t="s">
        <v>55</v>
      </c>
      <c r="C19" s="13" t="s">
        <v>56</v>
      </c>
      <c r="D19" s="72" t="s">
        <v>56</v>
      </c>
      <c r="E19" s="73"/>
      <c r="F19" s="15">
        <v>10</v>
      </c>
      <c r="G19" s="13" t="s">
        <v>37</v>
      </c>
      <c r="H19" s="126">
        <v>1</v>
      </c>
      <c r="I19" s="13">
        <v>10</v>
      </c>
    </row>
    <row r="20" ht="27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v>100</v>
      </c>
    </row>
    <row r="21" ht="36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40" customHeight="1" spans="1:9">
      <c r="A22" s="8" t="s">
        <v>114</v>
      </c>
      <c r="B22" s="9" t="s">
        <v>338</v>
      </c>
      <c r="C22" s="10"/>
      <c r="D22" s="10"/>
      <c r="E22" s="10"/>
      <c r="F22" s="10"/>
      <c r="G22" s="10"/>
      <c r="H22" s="8" t="s">
        <v>116</v>
      </c>
      <c r="I22" s="10">
        <v>5098025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11" workbookViewId="0">
      <selection activeCell="G19" sqref="G19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67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7" customHeight="1" spans="1:9">
      <c r="A5" s="11" t="s">
        <v>5</v>
      </c>
      <c r="B5" s="12" t="s">
        <v>6</v>
      </c>
      <c r="C5" s="123" t="s">
        <v>465</v>
      </c>
      <c r="D5" s="124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62.595541</v>
      </c>
      <c r="D7" s="21" t="s">
        <v>16</v>
      </c>
      <c r="E7" s="22">
        <v>62.595541</v>
      </c>
      <c r="F7" s="23"/>
      <c r="G7" s="24" t="s">
        <v>17</v>
      </c>
      <c r="H7" s="24">
        <v>62.595541</v>
      </c>
      <c r="I7" s="63">
        <v>1</v>
      </c>
    </row>
    <row r="8" ht="24.75" customHeight="1" spans="1:9">
      <c r="A8" s="18"/>
      <c r="B8" s="26" t="s">
        <v>18</v>
      </c>
      <c r="C8" s="20">
        <v>62.595541</v>
      </c>
      <c r="D8" s="27" t="s">
        <v>18</v>
      </c>
      <c r="E8" s="22">
        <v>62.595541</v>
      </c>
      <c r="F8" s="23"/>
      <c r="G8" s="28" t="s">
        <v>18</v>
      </c>
      <c r="H8" s="25">
        <v>62.595541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9" customHeight="1" spans="1:9">
      <c r="A11" s="29"/>
      <c r="B11" s="67" t="s">
        <v>375</v>
      </c>
      <c r="C11" s="125"/>
      <c r="D11" s="50"/>
      <c r="E11" s="35" t="s">
        <v>376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54" customHeight="1" spans="1:9">
      <c r="A13" s="40"/>
      <c r="B13" s="41" t="s">
        <v>34</v>
      </c>
      <c r="C13" s="17" t="s">
        <v>35</v>
      </c>
      <c r="D13" s="67" t="s">
        <v>36</v>
      </c>
      <c r="E13" s="68"/>
      <c r="F13" s="69">
        <v>10</v>
      </c>
      <c r="G13" s="69" t="s">
        <v>37</v>
      </c>
      <c r="H13" s="126">
        <v>1</v>
      </c>
      <c r="I13" s="69">
        <v>10</v>
      </c>
    </row>
    <row r="14" ht="54" customHeight="1" spans="1:9">
      <c r="A14" s="40"/>
      <c r="B14" s="46"/>
      <c r="C14" s="17" t="s">
        <v>38</v>
      </c>
      <c r="D14" s="70" t="s">
        <v>39</v>
      </c>
      <c r="E14" s="50"/>
      <c r="F14" s="71">
        <v>10</v>
      </c>
      <c r="G14" s="69" t="s">
        <v>37</v>
      </c>
      <c r="H14" s="126">
        <v>1</v>
      </c>
      <c r="I14" s="71">
        <v>10</v>
      </c>
    </row>
    <row r="15" ht="54" customHeight="1" spans="1:9">
      <c r="A15" s="40"/>
      <c r="B15" s="46"/>
      <c r="C15" s="17" t="s">
        <v>40</v>
      </c>
      <c r="D15" s="70" t="s">
        <v>41</v>
      </c>
      <c r="E15" s="50"/>
      <c r="F15" s="71">
        <v>10</v>
      </c>
      <c r="G15" s="69" t="s">
        <v>37</v>
      </c>
      <c r="H15" s="126">
        <v>1</v>
      </c>
      <c r="I15" s="71">
        <v>10</v>
      </c>
    </row>
    <row r="16" ht="54" customHeight="1" spans="1:9">
      <c r="A16" s="40"/>
      <c r="B16" s="46"/>
      <c r="C16" s="17" t="s">
        <v>42</v>
      </c>
      <c r="D16" s="70" t="s">
        <v>43</v>
      </c>
      <c r="E16" s="50"/>
      <c r="F16" s="71">
        <v>20</v>
      </c>
      <c r="G16" s="69" t="s">
        <v>37</v>
      </c>
      <c r="H16" s="126">
        <v>1</v>
      </c>
      <c r="I16" s="71">
        <v>20</v>
      </c>
    </row>
    <row r="17" ht="54" customHeight="1" spans="1:9">
      <c r="A17" s="40"/>
      <c r="B17" s="41" t="s">
        <v>44</v>
      </c>
      <c r="C17" s="17" t="s">
        <v>78</v>
      </c>
      <c r="D17" s="70" t="s">
        <v>462</v>
      </c>
      <c r="E17" s="50"/>
      <c r="F17" s="49">
        <v>30</v>
      </c>
      <c r="G17" s="69" t="s">
        <v>37</v>
      </c>
      <c r="H17" s="126">
        <v>1</v>
      </c>
      <c r="I17" s="49">
        <v>30</v>
      </c>
    </row>
    <row r="18" ht="54" customHeight="1" spans="1:9">
      <c r="A18" s="40"/>
      <c r="B18" s="41" t="s">
        <v>52</v>
      </c>
      <c r="C18" s="17" t="s">
        <v>53</v>
      </c>
      <c r="D18" s="70" t="s">
        <v>54</v>
      </c>
      <c r="E18" s="50"/>
      <c r="F18" s="32">
        <v>10</v>
      </c>
      <c r="G18" s="38" t="s">
        <v>37</v>
      </c>
      <c r="H18" s="126">
        <v>1</v>
      </c>
      <c r="I18" s="32">
        <v>10</v>
      </c>
    </row>
    <row r="19" ht="54" customHeight="1" spans="1:9">
      <c r="A19" s="40"/>
      <c r="B19" s="51" t="s">
        <v>55</v>
      </c>
      <c r="C19" s="13" t="s">
        <v>56</v>
      </c>
      <c r="D19" s="72" t="s">
        <v>56</v>
      </c>
      <c r="E19" s="73"/>
      <c r="F19" s="15">
        <v>10</v>
      </c>
      <c r="G19" s="13" t="s">
        <v>37</v>
      </c>
      <c r="H19" s="126">
        <v>1</v>
      </c>
      <c r="I19" s="13">
        <v>10</v>
      </c>
    </row>
    <row r="20" ht="27" customHeight="1" spans="1:9">
      <c r="A20" s="54"/>
      <c r="B20" s="55" t="s">
        <v>57</v>
      </c>
      <c r="C20" s="16"/>
      <c r="D20" s="16"/>
      <c r="E20" s="16"/>
      <c r="F20" s="16"/>
      <c r="G20" s="16"/>
      <c r="H20" s="15"/>
      <c r="I20" s="13">
        <v>100</v>
      </c>
    </row>
    <row r="21" ht="36" customHeight="1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40" customHeight="1" spans="1:9">
      <c r="A22" s="8" t="s">
        <v>114</v>
      </c>
      <c r="B22" s="9" t="s">
        <v>338</v>
      </c>
      <c r="C22" s="10"/>
      <c r="D22" s="10"/>
      <c r="E22" s="10"/>
      <c r="F22" s="10"/>
      <c r="G22" s="10"/>
      <c r="H22" s="8" t="s">
        <v>116</v>
      </c>
      <c r="I22" s="10">
        <v>5098025</v>
      </c>
    </row>
    <row r="23" ht="288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  <row r="24" ht="49" customHeight="1" spans="1:9">
      <c r="A24" s="60"/>
      <c r="B24" s="61"/>
      <c r="C24" s="60"/>
      <c r="D24" s="60"/>
      <c r="E24" s="60"/>
      <c r="F24" s="60"/>
      <c r="G24" s="60"/>
      <c r="H24" s="60"/>
      <c r="I24" s="60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46" orientation="portrait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0" workbookViewId="0">
      <selection activeCell="L16" sqref="L16"/>
    </sheetView>
  </sheetViews>
  <sheetFormatPr defaultColWidth="8" defaultRowHeight="14.25"/>
  <cols>
    <col min="1" max="1" width="21.125" style="96" customWidth="1"/>
    <col min="2" max="2" width="17.75" style="96" customWidth="1"/>
    <col min="3" max="3" width="21.875" style="96" customWidth="1"/>
    <col min="4" max="4" width="17.125" style="96" customWidth="1"/>
    <col min="5" max="5" width="17.25" style="96" customWidth="1"/>
    <col min="6" max="6" width="15.75" style="96" customWidth="1"/>
    <col min="7" max="8" width="24.875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68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44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63" customHeight="1" spans="1:9">
      <c r="A5" s="101" t="s">
        <v>5</v>
      </c>
      <c r="B5" s="12" t="s">
        <v>6</v>
      </c>
      <c r="C5" s="51" t="s">
        <v>466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12.701416</v>
      </c>
      <c r="D7" s="19" t="s">
        <v>16</v>
      </c>
      <c r="E7" s="102">
        <f>C7</f>
        <v>12.701416</v>
      </c>
      <c r="F7" s="103"/>
      <c r="G7" s="104" t="s">
        <v>17</v>
      </c>
      <c r="H7" s="105">
        <f>E7</f>
        <v>12.701416</v>
      </c>
      <c r="I7" s="63">
        <v>1</v>
      </c>
    </row>
    <row r="8" s="96" customFormat="1" ht="24.75" customHeight="1" spans="1:9">
      <c r="A8" s="46"/>
      <c r="B8" s="26" t="s">
        <v>18</v>
      </c>
      <c r="C8" s="106">
        <f>C7</f>
        <v>12.701416</v>
      </c>
      <c r="D8" s="26" t="s">
        <v>18</v>
      </c>
      <c r="E8" s="102">
        <f>C8</f>
        <v>12.701416</v>
      </c>
      <c r="F8" s="103"/>
      <c r="G8" s="107" t="s">
        <v>18</v>
      </c>
      <c r="H8" s="105">
        <f>E8</f>
        <v>12.701416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40" customHeight="1" spans="1:9">
      <c r="A11" s="108"/>
      <c r="B11" s="30" t="s">
        <v>449</v>
      </c>
      <c r="C11" s="110"/>
      <c r="D11" s="49"/>
      <c r="E11" s="30" t="s">
        <v>449</v>
      </c>
      <c r="F11" s="110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7" t="s">
        <v>27</v>
      </c>
      <c r="C12" s="37" t="s">
        <v>28</v>
      </c>
      <c r="D12" s="30" t="s">
        <v>29</v>
      </c>
      <c r="E12" s="49"/>
      <c r="F12" s="82" t="s">
        <v>30</v>
      </c>
      <c r="G12" s="37" t="s">
        <v>31</v>
      </c>
      <c r="H12" s="37" t="s">
        <v>32</v>
      </c>
      <c r="I12" s="37" t="s">
        <v>33</v>
      </c>
    </row>
    <row r="13" s="96" customFormat="1" ht="39" customHeight="1" spans="1:9">
      <c r="A13" s="40"/>
      <c r="B13" s="41" t="s">
        <v>34</v>
      </c>
      <c r="C13" s="41" t="s">
        <v>35</v>
      </c>
      <c r="D13" s="12" t="s">
        <v>36</v>
      </c>
      <c r="E13" s="51"/>
      <c r="F13" s="44">
        <v>15</v>
      </c>
      <c r="G13" s="113" t="s">
        <v>37</v>
      </c>
      <c r="H13" s="113" t="s">
        <v>105</v>
      </c>
      <c r="I13" s="69">
        <v>15</v>
      </c>
    </row>
    <row r="14" s="96" customFormat="1" ht="39" customHeight="1" spans="1:9">
      <c r="A14" s="40"/>
      <c r="B14" s="46"/>
      <c r="C14" s="41" t="s">
        <v>38</v>
      </c>
      <c r="D14" s="12" t="s">
        <v>39</v>
      </c>
      <c r="E14" s="51"/>
      <c r="F14" s="44">
        <v>15</v>
      </c>
      <c r="G14" s="113" t="s">
        <v>37</v>
      </c>
      <c r="H14" s="113" t="s">
        <v>105</v>
      </c>
      <c r="I14" s="69">
        <v>15</v>
      </c>
    </row>
    <row r="15" s="96" customFormat="1" ht="39" customHeight="1" spans="1:9">
      <c r="A15" s="40"/>
      <c r="B15" s="46"/>
      <c r="C15" s="41" t="s">
        <v>40</v>
      </c>
      <c r="D15" s="12" t="s">
        <v>41</v>
      </c>
      <c r="E15" s="51"/>
      <c r="F15" s="44">
        <v>10</v>
      </c>
      <c r="G15" s="113" t="s">
        <v>37</v>
      </c>
      <c r="H15" s="113" t="s">
        <v>105</v>
      </c>
      <c r="I15" s="69">
        <v>10</v>
      </c>
    </row>
    <row r="16" s="96" customFormat="1" ht="39" customHeight="1" spans="1:9">
      <c r="A16" s="40"/>
      <c r="B16" s="46"/>
      <c r="C16" s="41" t="s">
        <v>42</v>
      </c>
      <c r="D16" s="12" t="s">
        <v>43</v>
      </c>
      <c r="E16" s="51"/>
      <c r="F16" s="44">
        <v>10</v>
      </c>
      <c r="G16" s="113" t="s">
        <v>37</v>
      </c>
      <c r="H16" s="113" t="s">
        <v>105</v>
      </c>
      <c r="I16" s="69">
        <v>10</v>
      </c>
    </row>
    <row r="17" s="96" customFormat="1" ht="27" customHeight="1" spans="1:9">
      <c r="A17" s="40"/>
      <c r="B17" s="41" t="s">
        <v>44</v>
      </c>
      <c r="C17" s="41" t="s">
        <v>78</v>
      </c>
      <c r="D17" s="12" t="s">
        <v>404</v>
      </c>
      <c r="E17" s="51"/>
      <c r="F17" s="49">
        <v>30</v>
      </c>
      <c r="G17" s="113" t="s">
        <v>37</v>
      </c>
      <c r="H17" s="113" t="s">
        <v>105</v>
      </c>
      <c r="I17" s="37">
        <v>30</v>
      </c>
    </row>
    <row r="18" s="96" customFormat="1" ht="26.25" customHeight="1" spans="1:9">
      <c r="A18" s="40"/>
      <c r="B18" s="46"/>
      <c r="C18" s="41" t="s">
        <v>45</v>
      </c>
      <c r="D18" s="114"/>
      <c r="E18" s="115"/>
      <c r="F18" s="49"/>
      <c r="G18" s="106"/>
      <c r="H18" s="106"/>
      <c r="I18" s="37"/>
    </row>
    <row r="19" s="96" customFormat="1" ht="26.25" customHeight="1" spans="1:9">
      <c r="A19" s="40"/>
      <c r="B19" s="46"/>
      <c r="C19" s="41" t="s">
        <v>47</v>
      </c>
      <c r="D19" s="67"/>
      <c r="E19" s="68"/>
      <c r="F19" s="49"/>
      <c r="G19" s="106"/>
      <c r="H19" s="106"/>
      <c r="I19" s="37"/>
    </row>
    <row r="20" s="96" customFormat="1" ht="26.25" customHeight="1" spans="1:9">
      <c r="A20" s="40"/>
      <c r="B20" s="46"/>
      <c r="C20" s="41" t="s">
        <v>50</v>
      </c>
      <c r="D20" s="67"/>
      <c r="E20" s="68"/>
      <c r="F20" s="49"/>
      <c r="G20" s="106"/>
      <c r="H20" s="106"/>
      <c r="I20" s="37"/>
    </row>
    <row r="21" s="96" customFormat="1" ht="26.25" customHeight="1" spans="1:9">
      <c r="A21" s="40"/>
      <c r="B21" s="41" t="s">
        <v>52</v>
      </c>
      <c r="C21" s="41" t="s">
        <v>132</v>
      </c>
      <c r="D21" s="30" t="s">
        <v>112</v>
      </c>
      <c r="E21" s="49"/>
      <c r="F21" s="49">
        <v>10</v>
      </c>
      <c r="G21" s="113" t="s">
        <v>37</v>
      </c>
      <c r="H21" s="113" t="s">
        <v>105</v>
      </c>
      <c r="I21" s="37">
        <v>10</v>
      </c>
    </row>
    <row r="22" s="96" customFormat="1" ht="27" customHeight="1" spans="1:9">
      <c r="A22" s="40"/>
      <c r="B22" s="51" t="s">
        <v>55</v>
      </c>
      <c r="C22" s="51" t="s">
        <v>56</v>
      </c>
      <c r="D22" s="55" t="s">
        <v>56</v>
      </c>
      <c r="E22" s="84"/>
      <c r="F22" s="84">
        <v>10</v>
      </c>
      <c r="G22" s="116" t="s">
        <v>37</v>
      </c>
      <c r="H22" s="117">
        <v>1</v>
      </c>
      <c r="I22" s="51">
        <v>10</v>
      </c>
    </row>
    <row r="23" s="96" customFormat="1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ht="36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ht="40" customHeight="1" spans="1:9">
      <c r="A25" s="100" t="s">
        <v>114</v>
      </c>
      <c r="B25" s="9" t="s">
        <v>115</v>
      </c>
      <c r="C25" s="9"/>
      <c r="D25" s="9"/>
      <c r="E25" s="9"/>
      <c r="F25" s="9"/>
      <c r="G25" s="9"/>
      <c r="H25" s="100" t="s">
        <v>116</v>
      </c>
      <c r="I25" s="9">
        <v>5098050</v>
      </c>
    </row>
    <row r="26" s="96" customFormat="1" ht="288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1" workbookViewId="0">
      <selection activeCell="L20" sqref="L20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s="1" customFormat="1" ht="30" customHeight="1" spans="1:9">
      <c r="A1" s="3" t="s">
        <v>0</v>
      </c>
      <c r="B1" s="2"/>
      <c r="I1" s="62">
        <v>69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5" customHeight="1" spans="1:9">
      <c r="A5" s="11" t="s">
        <v>5</v>
      </c>
      <c r="B5" s="12" t="s">
        <v>6</v>
      </c>
      <c r="C5" s="51" t="s">
        <v>467</v>
      </c>
      <c r="D5" s="51"/>
      <c r="E5" s="14" t="s">
        <v>8</v>
      </c>
      <c r="F5" s="15"/>
      <c r="G5" s="14" t="s">
        <v>98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1.079471</v>
      </c>
      <c r="D7" s="21" t="s">
        <v>16</v>
      </c>
      <c r="E7" s="22">
        <v>1.079471</v>
      </c>
      <c r="F7" s="23"/>
      <c r="G7" s="24" t="s">
        <v>17</v>
      </c>
      <c r="H7" s="24">
        <v>1.079471</v>
      </c>
      <c r="I7" s="76">
        <v>1</v>
      </c>
    </row>
    <row r="8" ht="24.75" customHeight="1" spans="1:9">
      <c r="A8" s="18"/>
      <c r="B8" s="26" t="s">
        <v>18</v>
      </c>
      <c r="C8" s="20">
        <v>1.079471</v>
      </c>
      <c r="D8" s="27" t="s">
        <v>18</v>
      </c>
      <c r="E8" s="22">
        <v>1.079471</v>
      </c>
      <c r="F8" s="23"/>
      <c r="G8" s="28" t="s">
        <v>18</v>
      </c>
      <c r="H8" s="25">
        <v>1.079471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91" t="s">
        <v>420</v>
      </c>
      <c r="C11" s="31"/>
      <c r="D11" s="32"/>
      <c r="E11" s="92" t="s">
        <v>420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93" t="s">
        <v>29</v>
      </c>
      <c r="E12" s="39"/>
      <c r="F12" s="39" t="s">
        <v>30</v>
      </c>
      <c r="G12" s="38" t="s">
        <v>31</v>
      </c>
      <c r="H12" s="38" t="s">
        <v>32</v>
      </c>
      <c r="I12" s="38" t="s">
        <v>33</v>
      </c>
    </row>
    <row r="13" ht="28" customHeight="1" spans="1:9">
      <c r="A13" s="40"/>
      <c r="B13" s="41" t="s">
        <v>34</v>
      </c>
      <c r="C13" s="17" t="s">
        <v>35</v>
      </c>
      <c r="D13" s="93" t="s">
        <v>154</v>
      </c>
      <c r="E13" s="39"/>
      <c r="F13" s="69">
        <v>13</v>
      </c>
      <c r="G13" s="65" t="s">
        <v>155</v>
      </c>
      <c r="H13" s="65" t="s">
        <v>156</v>
      </c>
      <c r="I13" s="69">
        <v>13</v>
      </c>
    </row>
    <row r="14" ht="28" customHeight="1" spans="1:9">
      <c r="A14" s="40"/>
      <c r="B14" s="46"/>
      <c r="C14" s="17" t="s">
        <v>38</v>
      </c>
      <c r="D14" s="93" t="s">
        <v>157</v>
      </c>
      <c r="E14" s="39"/>
      <c r="F14" s="71">
        <v>12</v>
      </c>
      <c r="G14" s="65">
        <v>1</v>
      </c>
      <c r="H14" s="65">
        <v>1</v>
      </c>
      <c r="I14" s="71">
        <v>12</v>
      </c>
    </row>
    <row r="15" ht="28" customHeight="1" spans="1:9">
      <c r="A15" s="40"/>
      <c r="B15" s="46"/>
      <c r="C15" s="17" t="s">
        <v>40</v>
      </c>
      <c r="D15" s="93" t="s">
        <v>158</v>
      </c>
      <c r="E15" s="39"/>
      <c r="F15" s="71">
        <v>12</v>
      </c>
      <c r="G15" s="65">
        <v>1</v>
      </c>
      <c r="H15" s="65">
        <v>1</v>
      </c>
      <c r="I15" s="71">
        <v>12</v>
      </c>
    </row>
    <row r="16" ht="38" customHeight="1" spans="1:9">
      <c r="A16" s="40"/>
      <c r="B16" s="46"/>
      <c r="C16" s="17" t="s">
        <v>42</v>
      </c>
      <c r="D16" s="94" t="s">
        <v>159</v>
      </c>
      <c r="E16" s="82"/>
      <c r="F16" s="71">
        <v>13</v>
      </c>
      <c r="G16" s="65">
        <v>1</v>
      </c>
      <c r="H16" s="65">
        <v>1</v>
      </c>
      <c r="I16" s="71">
        <v>13</v>
      </c>
    </row>
    <row r="17" ht="28" customHeight="1" spans="1:9">
      <c r="A17" s="40"/>
      <c r="B17" s="41" t="s">
        <v>44</v>
      </c>
      <c r="C17" s="17" t="s">
        <v>78</v>
      </c>
      <c r="D17" s="70"/>
      <c r="E17" s="50"/>
      <c r="F17" s="49"/>
      <c r="G17" s="38"/>
      <c r="H17" s="38"/>
      <c r="I17" s="38"/>
    </row>
    <row r="18" ht="28" customHeight="1" spans="1:9">
      <c r="A18" s="40"/>
      <c r="B18" s="46"/>
      <c r="C18" s="17" t="s">
        <v>45</v>
      </c>
      <c r="D18" s="70" t="s">
        <v>468</v>
      </c>
      <c r="E18" s="50"/>
      <c r="F18" s="32">
        <v>15</v>
      </c>
      <c r="G18" s="65" t="s">
        <v>161</v>
      </c>
      <c r="H18" s="65" t="s">
        <v>161</v>
      </c>
      <c r="I18" s="32">
        <v>15</v>
      </c>
    </row>
    <row r="19" ht="28" customHeight="1" spans="1:9">
      <c r="A19" s="40"/>
      <c r="B19" s="46"/>
      <c r="C19" s="17" t="s">
        <v>47</v>
      </c>
      <c r="D19" s="70"/>
      <c r="E19" s="50"/>
      <c r="F19" s="32"/>
      <c r="G19" s="38"/>
      <c r="H19" s="38"/>
      <c r="I19" s="32"/>
    </row>
    <row r="20" ht="28" customHeight="1" spans="1:9">
      <c r="A20" s="40"/>
      <c r="B20" s="46"/>
      <c r="C20" s="17" t="s">
        <v>50</v>
      </c>
      <c r="D20" s="70" t="s">
        <v>162</v>
      </c>
      <c r="E20" s="50"/>
      <c r="F20" s="32">
        <v>15</v>
      </c>
      <c r="G20" s="65" t="s">
        <v>37</v>
      </c>
      <c r="H20" s="65">
        <v>1</v>
      </c>
      <c r="I20" s="32">
        <v>15</v>
      </c>
    </row>
    <row r="21" ht="28" customHeight="1" spans="1:9">
      <c r="A21" s="40"/>
      <c r="B21" s="41" t="s">
        <v>52</v>
      </c>
      <c r="C21" s="17" t="s">
        <v>53</v>
      </c>
      <c r="D21" s="70" t="s">
        <v>163</v>
      </c>
      <c r="E21" s="50"/>
      <c r="F21" s="32">
        <v>10</v>
      </c>
      <c r="G21" s="65" t="s">
        <v>37</v>
      </c>
      <c r="H21" s="65">
        <v>1</v>
      </c>
      <c r="I21" s="32">
        <v>10</v>
      </c>
    </row>
    <row r="22" ht="28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65">
        <v>1</v>
      </c>
      <c r="H22" s="65">
        <v>1</v>
      </c>
      <c r="I22" s="15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164</v>
      </c>
      <c r="B25" s="9"/>
      <c r="C25" s="10"/>
      <c r="D25" s="10"/>
      <c r="E25" s="10"/>
      <c r="F25" s="10"/>
      <c r="G25" s="10"/>
      <c r="H25" s="8" t="s">
        <v>165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4" workbookViewId="0">
      <selection activeCell="I14" sqref="I14"/>
    </sheetView>
  </sheetViews>
  <sheetFormatPr defaultColWidth="8" defaultRowHeight="14.25"/>
  <cols>
    <col min="1" max="1" width="19" style="1" customWidth="1"/>
    <col min="2" max="2" width="15.625" style="2" customWidth="1"/>
    <col min="3" max="3" width="30.25" style="1" customWidth="1"/>
    <col min="4" max="4" width="20.25" style="1" customWidth="1"/>
    <col min="5" max="5" width="10.25" style="1" customWidth="1"/>
    <col min="6" max="6" width="16.75" style="1" customWidth="1"/>
    <col min="7" max="7" width="19.625" style="1" customWidth="1"/>
    <col min="8" max="8" width="18.25" style="1" customWidth="1"/>
    <col min="9" max="9" width="16.875" style="1" customWidth="1"/>
    <col min="10" max="16384" width="8" style="1"/>
  </cols>
  <sheetData>
    <row r="1" ht="30" customHeight="1" spans="1:9">
      <c r="A1" s="3" t="s">
        <v>0</v>
      </c>
      <c r="I1" s="62">
        <v>70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46" customHeight="1" spans="1:9">
      <c r="A5" s="11" t="s">
        <v>5</v>
      </c>
      <c r="B5" s="12" t="s">
        <v>6</v>
      </c>
      <c r="C5" s="51" t="s">
        <v>469</v>
      </c>
      <c r="D5" s="5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0">
        <v>120.275217</v>
      </c>
      <c r="D7" s="21" t="s">
        <v>16</v>
      </c>
      <c r="E7" s="22">
        <v>120.275217</v>
      </c>
      <c r="F7" s="23"/>
      <c r="G7" s="24" t="s">
        <v>17</v>
      </c>
      <c r="H7" s="25">
        <v>120.275217</v>
      </c>
      <c r="I7" s="76">
        <v>1</v>
      </c>
    </row>
    <row r="8" ht="24.75" customHeight="1" spans="1:9">
      <c r="A8" s="18"/>
      <c r="B8" s="26" t="s">
        <v>18</v>
      </c>
      <c r="C8" s="20">
        <v>120.275217</v>
      </c>
      <c r="D8" s="27" t="s">
        <v>18</v>
      </c>
      <c r="E8" s="22">
        <v>120.275217</v>
      </c>
      <c r="F8" s="23"/>
      <c r="G8" s="28" t="s">
        <v>18</v>
      </c>
      <c r="H8" s="25">
        <v>120.275217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91" t="s">
        <v>470</v>
      </c>
      <c r="C11" s="31"/>
      <c r="D11" s="32"/>
      <c r="E11" s="92" t="s">
        <v>470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17" t="s">
        <v>28</v>
      </c>
      <c r="D12" s="93" t="s">
        <v>29</v>
      </c>
      <c r="E12" s="39"/>
      <c r="F12" s="39" t="s">
        <v>30</v>
      </c>
      <c r="G12" s="17" t="s">
        <v>31</v>
      </c>
      <c r="H12" s="17" t="s">
        <v>32</v>
      </c>
      <c r="I12" s="17" t="s">
        <v>33</v>
      </c>
    </row>
    <row r="13" ht="30" customHeight="1" spans="1:9">
      <c r="A13" s="40"/>
      <c r="B13" s="94" t="s">
        <v>34</v>
      </c>
      <c r="C13" s="13" t="s">
        <v>35</v>
      </c>
      <c r="D13" s="14" t="s">
        <v>471</v>
      </c>
      <c r="E13" s="15"/>
      <c r="F13" s="13">
        <v>15</v>
      </c>
      <c r="G13" s="13" t="s">
        <v>472</v>
      </c>
      <c r="H13" s="13" t="s">
        <v>473</v>
      </c>
      <c r="I13" s="13">
        <v>15</v>
      </c>
    </row>
    <row r="14" ht="26.25" customHeight="1" spans="1:9">
      <c r="A14" s="40"/>
      <c r="B14" s="95"/>
      <c r="C14" s="13" t="s">
        <v>38</v>
      </c>
      <c r="D14" s="14" t="s">
        <v>73</v>
      </c>
      <c r="E14" s="15"/>
      <c r="F14" s="13">
        <v>15</v>
      </c>
      <c r="G14" s="52">
        <v>1</v>
      </c>
      <c r="H14" s="52">
        <v>1</v>
      </c>
      <c r="I14" s="13">
        <v>15</v>
      </c>
    </row>
    <row r="15" ht="26.25" customHeight="1" spans="1:9">
      <c r="A15" s="40"/>
      <c r="B15" s="95"/>
      <c r="C15" s="13" t="s">
        <v>40</v>
      </c>
      <c r="D15" s="14" t="s">
        <v>74</v>
      </c>
      <c r="E15" s="15"/>
      <c r="F15" s="13">
        <v>10</v>
      </c>
      <c r="G15" s="52">
        <v>1</v>
      </c>
      <c r="H15" s="52">
        <v>1</v>
      </c>
      <c r="I15" s="13">
        <v>10</v>
      </c>
    </row>
    <row r="16" ht="26.25" customHeight="1" spans="1:9">
      <c r="A16" s="40"/>
      <c r="B16" s="95"/>
      <c r="C16" s="13" t="s">
        <v>42</v>
      </c>
      <c r="D16" s="14" t="s">
        <v>474</v>
      </c>
      <c r="E16" s="15"/>
      <c r="F16" s="13">
        <v>10</v>
      </c>
      <c r="G16" s="13" t="s">
        <v>475</v>
      </c>
      <c r="H16" s="13" t="s">
        <v>475</v>
      </c>
      <c r="I16" s="13">
        <v>10</v>
      </c>
    </row>
    <row r="17" ht="30" customHeight="1" spans="1:9">
      <c r="A17" s="40"/>
      <c r="B17" s="94" t="s">
        <v>44</v>
      </c>
      <c r="C17" s="13" t="s">
        <v>78</v>
      </c>
      <c r="D17" s="14" t="s">
        <v>476</v>
      </c>
      <c r="E17" s="15"/>
      <c r="F17" s="13">
        <v>10</v>
      </c>
      <c r="G17" s="13" t="s">
        <v>81</v>
      </c>
      <c r="H17" s="52">
        <v>0.5</v>
      </c>
      <c r="I17" s="13">
        <v>10</v>
      </c>
    </row>
    <row r="18" ht="26.25" customHeight="1" spans="1:9">
      <c r="A18" s="40"/>
      <c r="B18" s="95"/>
      <c r="C18" s="13" t="s">
        <v>45</v>
      </c>
      <c r="D18" s="14" t="s">
        <v>477</v>
      </c>
      <c r="E18" s="15"/>
      <c r="F18" s="13">
        <v>10</v>
      </c>
      <c r="G18" s="13" t="s">
        <v>472</v>
      </c>
      <c r="H18" s="13" t="s">
        <v>473</v>
      </c>
      <c r="I18" s="13">
        <v>10</v>
      </c>
    </row>
    <row r="19" ht="26.25" customHeight="1" spans="1:9">
      <c r="A19" s="40"/>
      <c r="B19" s="95"/>
      <c r="C19" s="13" t="s">
        <v>47</v>
      </c>
      <c r="D19" s="14"/>
      <c r="E19" s="15"/>
      <c r="F19" s="13"/>
      <c r="G19" s="13"/>
      <c r="H19" s="13"/>
      <c r="I19" s="13"/>
    </row>
    <row r="20" ht="26.25" customHeight="1" spans="1:9">
      <c r="A20" s="40"/>
      <c r="B20" s="95"/>
      <c r="C20" s="13" t="s">
        <v>50</v>
      </c>
      <c r="D20" s="14" t="s">
        <v>476</v>
      </c>
      <c r="E20" s="15"/>
      <c r="F20" s="13">
        <v>10</v>
      </c>
      <c r="G20" s="13" t="s">
        <v>81</v>
      </c>
      <c r="H20" s="52">
        <v>0.5</v>
      </c>
      <c r="I20" s="13">
        <v>10</v>
      </c>
    </row>
    <row r="21" ht="26.25" customHeight="1" spans="1:9">
      <c r="A21" s="40"/>
      <c r="B21" s="94" t="s">
        <v>52</v>
      </c>
      <c r="C21" s="13" t="s">
        <v>53</v>
      </c>
      <c r="D21" s="14" t="s">
        <v>54</v>
      </c>
      <c r="E21" s="15"/>
      <c r="F21" s="13">
        <v>10</v>
      </c>
      <c r="G21" s="13" t="s">
        <v>37</v>
      </c>
      <c r="H21" s="52">
        <v>1</v>
      </c>
      <c r="I21" s="13">
        <v>10</v>
      </c>
    </row>
    <row r="22" ht="27" customHeight="1" spans="1:9">
      <c r="A22" s="40"/>
      <c r="B22" s="55" t="s">
        <v>55</v>
      </c>
      <c r="C22" s="13" t="s">
        <v>56</v>
      </c>
      <c r="D22" s="14" t="s">
        <v>56</v>
      </c>
      <c r="E22" s="15"/>
      <c r="F22" s="13">
        <v>10</v>
      </c>
      <c r="G22" s="13" t="s">
        <v>37</v>
      </c>
      <c r="H22" s="52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87</v>
      </c>
      <c r="B25" s="9"/>
      <c r="C25" s="10"/>
      <c r="D25" s="10"/>
      <c r="E25" s="10"/>
      <c r="F25" s="10"/>
      <c r="G25" s="10"/>
      <c r="H25" s="8" t="s">
        <v>88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9" orientation="portrait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4" workbookViewId="0">
      <selection activeCell="E25" sqref="E25"/>
    </sheetView>
  </sheetViews>
  <sheetFormatPr defaultColWidth="8" defaultRowHeight="14.25"/>
  <cols>
    <col min="1" max="1" width="21.125" style="1" customWidth="1"/>
    <col min="2" max="2" width="17.75" style="2" customWidth="1"/>
    <col min="3" max="3" width="20.37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71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42" customHeight="1" spans="1:9">
      <c r="A5" s="11" t="s">
        <v>5</v>
      </c>
      <c r="B5" s="12" t="s">
        <v>6</v>
      </c>
      <c r="C5" s="51" t="s">
        <v>478</v>
      </c>
      <c r="D5" s="5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0.96</v>
      </c>
      <c r="D7" s="21" t="s">
        <v>16</v>
      </c>
      <c r="E7" s="22">
        <v>0.96</v>
      </c>
      <c r="F7" s="23"/>
      <c r="G7" s="24" t="s">
        <v>17</v>
      </c>
      <c r="H7" s="24">
        <v>0.96</v>
      </c>
      <c r="I7" s="76">
        <v>1</v>
      </c>
    </row>
    <row r="8" ht="24.75" customHeight="1" spans="1:9">
      <c r="A8" s="18"/>
      <c r="B8" s="26" t="s">
        <v>18</v>
      </c>
      <c r="C8" s="20">
        <v>0.96</v>
      </c>
      <c r="D8" s="27" t="s">
        <v>18</v>
      </c>
      <c r="E8" s="22">
        <v>0.96</v>
      </c>
      <c r="F8" s="23"/>
      <c r="G8" s="28" t="s">
        <v>18</v>
      </c>
      <c r="H8" s="25">
        <v>0.96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479</v>
      </c>
      <c r="C11" s="31"/>
      <c r="D11" s="32"/>
      <c r="E11" s="35" t="s">
        <v>480</v>
      </c>
      <c r="F11" s="31"/>
      <c r="G11" s="31"/>
      <c r="H11" s="32"/>
      <c r="I11" s="65">
        <f>H8/C8*100%</f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9" customHeight="1" spans="1:9">
      <c r="A13" s="40"/>
      <c r="B13" s="41" t="s">
        <v>34</v>
      </c>
      <c r="C13" s="17" t="s">
        <v>35</v>
      </c>
      <c r="D13" s="42" t="s">
        <v>91</v>
      </c>
      <c r="E13" s="43"/>
      <c r="F13" s="44">
        <v>15</v>
      </c>
      <c r="G13" s="38" t="s">
        <v>37</v>
      </c>
      <c r="H13" s="45">
        <v>1</v>
      </c>
      <c r="I13" s="38">
        <v>15</v>
      </c>
    </row>
    <row r="14" ht="26.25" customHeight="1" spans="1:9">
      <c r="A14" s="40"/>
      <c r="B14" s="46"/>
      <c r="C14" s="17" t="s">
        <v>40</v>
      </c>
      <c r="D14" s="47" t="s">
        <v>121</v>
      </c>
      <c r="E14" s="13"/>
      <c r="F14" s="48">
        <v>15</v>
      </c>
      <c r="G14" s="38" t="s">
        <v>37</v>
      </c>
      <c r="H14" s="45">
        <v>1</v>
      </c>
      <c r="I14" s="38">
        <v>15</v>
      </c>
    </row>
    <row r="15" ht="26.25" customHeight="1" spans="1:9">
      <c r="A15" s="40"/>
      <c r="B15" s="46"/>
      <c r="C15" s="17" t="s">
        <v>38</v>
      </c>
      <c r="D15" s="47" t="s">
        <v>138</v>
      </c>
      <c r="E15" s="13"/>
      <c r="F15" s="48">
        <v>10</v>
      </c>
      <c r="G15" s="38" t="s">
        <v>37</v>
      </c>
      <c r="H15" s="45">
        <v>1</v>
      </c>
      <c r="I15" s="38">
        <v>10</v>
      </c>
    </row>
    <row r="16" ht="26.25" customHeight="1" spans="1:9">
      <c r="A16" s="40"/>
      <c r="B16" s="46"/>
      <c r="C16" s="17" t="s">
        <v>42</v>
      </c>
      <c r="D16" s="47" t="s">
        <v>93</v>
      </c>
      <c r="E16" s="13"/>
      <c r="F16" s="48">
        <v>10</v>
      </c>
      <c r="G16" s="38" t="s">
        <v>37</v>
      </c>
      <c r="H16" s="45">
        <v>1</v>
      </c>
      <c r="I16" s="38">
        <v>10</v>
      </c>
    </row>
    <row r="17" ht="45" customHeight="1" spans="1:9">
      <c r="A17" s="40"/>
      <c r="B17" s="41" t="s">
        <v>44</v>
      </c>
      <c r="C17" s="17" t="s">
        <v>78</v>
      </c>
      <c r="D17" s="47" t="s">
        <v>441</v>
      </c>
      <c r="E17" s="13"/>
      <c r="F17" s="49">
        <v>30</v>
      </c>
      <c r="G17" s="37" t="s">
        <v>442</v>
      </c>
      <c r="H17" s="45" t="s">
        <v>442</v>
      </c>
      <c r="I17" s="38">
        <v>30</v>
      </c>
    </row>
    <row r="18" ht="26.25" customHeight="1" spans="1:9">
      <c r="A18" s="40"/>
      <c r="B18" s="46"/>
      <c r="C18" s="17" t="s">
        <v>45</v>
      </c>
      <c r="D18" s="47"/>
      <c r="E18" s="13"/>
      <c r="F18" s="49"/>
      <c r="G18" s="38"/>
      <c r="H18" s="45"/>
      <c r="I18" s="38"/>
    </row>
    <row r="19" ht="26.25" customHeight="1" spans="1:9">
      <c r="A19" s="40"/>
      <c r="B19" s="46"/>
      <c r="C19" s="17" t="s">
        <v>47</v>
      </c>
      <c r="D19" s="47"/>
      <c r="E19" s="13"/>
      <c r="F19" s="50"/>
      <c r="G19" s="38"/>
      <c r="H19" s="38"/>
      <c r="I19" s="38"/>
    </row>
    <row r="20" ht="26.25" customHeight="1" spans="1:9">
      <c r="A20" s="40"/>
      <c r="B20" s="46"/>
      <c r="C20" s="17" t="s">
        <v>50</v>
      </c>
      <c r="D20" s="47"/>
      <c r="E20" s="13"/>
      <c r="F20" s="50"/>
      <c r="G20" s="38"/>
      <c r="H20" s="38"/>
      <c r="I20" s="38"/>
    </row>
    <row r="21" ht="26.25" customHeight="1" spans="1:9">
      <c r="A21" s="40"/>
      <c r="B21" s="41" t="s">
        <v>52</v>
      </c>
      <c r="C21" s="17" t="s">
        <v>132</v>
      </c>
      <c r="D21" s="47" t="s">
        <v>54</v>
      </c>
      <c r="E21" s="13"/>
      <c r="F21" s="32">
        <v>10</v>
      </c>
      <c r="G21" s="38" t="s">
        <v>37</v>
      </c>
      <c r="H21" s="45">
        <v>1</v>
      </c>
      <c r="I21" s="38">
        <v>10</v>
      </c>
    </row>
    <row r="22" ht="27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52">
        <v>1</v>
      </c>
      <c r="H22" s="45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481</v>
      </c>
      <c r="B25" s="9"/>
      <c r="C25" s="10"/>
      <c r="D25" s="10"/>
      <c r="E25" s="10"/>
      <c r="F25" s="10"/>
      <c r="G25" s="10"/>
      <c r="H25" s="8" t="s">
        <v>482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5" orientation="portrait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8" workbookViewId="0">
      <selection activeCell="E25" sqref="E25"/>
    </sheetView>
  </sheetViews>
  <sheetFormatPr defaultColWidth="8" defaultRowHeight="14.25"/>
  <cols>
    <col min="1" max="1" width="21.125" style="1" customWidth="1"/>
    <col min="2" max="2" width="17.75" style="2" customWidth="1"/>
    <col min="3" max="3" width="20.37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72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483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484</v>
      </c>
      <c r="D5" s="13"/>
      <c r="E5" s="14" t="s">
        <v>8</v>
      </c>
      <c r="F5" s="15"/>
      <c r="G5" s="14" t="s">
        <v>485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27.677787</v>
      </c>
      <c r="D7" s="21" t="s">
        <v>16</v>
      </c>
      <c r="E7" s="22">
        <v>27.677787</v>
      </c>
      <c r="F7" s="23"/>
      <c r="G7" s="24" t="s">
        <v>17</v>
      </c>
      <c r="H7" s="24">
        <v>27.055215</v>
      </c>
      <c r="I7" s="63">
        <v>0.9775</v>
      </c>
    </row>
    <row r="8" ht="24.75" customHeight="1" spans="1:9">
      <c r="A8" s="18"/>
      <c r="B8" s="26" t="s">
        <v>18</v>
      </c>
      <c r="C8" s="20">
        <v>27.677787</v>
      </c>
      <c r="D8" s="27" t="s">
        <v>18</v>
      </c>
      <c r="E8" s="22">
        <v>27.677787</v>
      </c>
      <c r="F8" s="23"/>
      <c r="G8" s="28" t="s">
        <v>18</v>
      </c>
      <c r="H8" s="25">
        <v>27.055215</v>
      </c>
      <c r="I8" s="63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479</v>
      </c>
      <c r="C11" s="31"/>
      <c r="D11" s="32"/>
      <c r="E11" s="35" t="s">
        <v>330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3" customHeight="1" spans="1:9">
      <c r="A13" s="40"/>
      <c r="B13" s="41" t="s">
        <v>34</v>
      </c>
      <c r="C13" s="17" t="s">
        <v>35</v>
      </c>
      <c r="D13" s="42" t="s">
        <v>91</v>
      </c>
      <c r="E13" s="43"/>
      <c r="F13" s="44">
        <v>15</v>
      </c>
      <c r="G13" s="38" t="s">
        <v>37</v>
      </c>
      <c r="H13" s="45">
        <v>1</v>
      </c>
      <c r="I13" s="38">
        <v>15</v>
      </c>
    </row>
    <row r="14" ht="33" customHeight="1" spans="1:9">
      <c r="A14" s="40"/>
      <c r="B14" s="46"/>
      <c r="C14" s="17" t="s">
        <v>40</v>
      </c>
      <c r="D14" s="47" t="s">
        <v>121</v>
      </c>
      <c r="E14" s="13"/>
      <c r="F14" s="48">
        <v>15</v>
      </c>
      <c r="G14" s="38" t="s">
        <v>37</v>
      </c>
      <c r="H14" s="45">
        <v>1</v>
      </c>
      <c r="I14" s="38">
        <v>15</v>
      </c>
    </row>
    <row r="15" ht="33" customHeight="1" spans="1:9">
      <c r="A15" s="40"/>
      <c r="B15" s="46"/>
      <c r="C15" s="17" t="s">
        <v>38</v>
      </c>
      <c r="D15" s="47" t="s">
        <v>138</v>
      </c>
      <c r="E15" s="13"/>
      <c r="F15" s="48">
        <v>10</v>
      </c>
      <c r="G15" s="38" t="s">
        <v>37</v>
      </c>
      <c r="H15" s="45">
        <v>1</v>
      </c>
      <c r="I15" s="38">
        <v>10</v>
      </c>
    </row>
    <row r="16" ht="33" customHeight="1" spans="1:9">
      <c r="A16" s="40"/>
      <c r="B16" s="46"/>
      <c r="C16" s="17" t="s">
        <v>42</v>
      </c>
      <c r="D16" s="47" t="s">
        <v>93</v>
      </c>
      <c r="E16" s="13"/>
      <c r="F16" s="48">
        <v>10</v>
      </c>
      <c r="G16" s="38" t="s">
        <v>37</v>
      </c>
      <c r="H16" s="45">
        <v>1</v>
      </c>
      <c r="I16" s="38">
        <v>10</v>
      </c>
    </row>
    <row r="17" ht="33" customHeight="1" spans="1:9">
      <c r="A17" s="40"/>
      <c r="B17" s="41" t="s">
        <v>44</v>
      </c>
      <c r="C17" s="17" t="s">
        <v>78</v>
      </c>
      <c r="D17" s="47" t="s">
        <v>441</v>
      </c>
      <c r="E17" s="13"/>
      <c r="F17" s="49">
        <v>30</v>
      </c>
      <c r="G17" s="37" t="s">
        <v>442</v>
      </c>
      <c r="H17" s="45" t="s">
        <v>442</v>
      </c>
      <c r="I17" s="38">
        <v>30</v>
      </c>
    </row>
    <row r="18" ht="33" customHeight="1" spans="1:9">
      <c r="A18" s="40"/>
      <c r="B18" s="46"/>
      <c r="C18" s="17" t="s">
        <v>45</v>
      </c>
      <c r="D18" s="47"/>
      <c r="E18" s="13"/>
      <c r="F18" s="49"/>
      <c r="G18" s="38"/>
      <c r="H18" s="45"/>
      <c r="I18" s="38"/>
    </row>
    <row r="19" ht="33" customHeight="1" spans="1:9">
      <c r="A19" s="40"/>
      <c r="B19" s="46"/>
      <c r="C19" s="17" t="s">
        <v>47</v>
      </c>
      <c r="D19" s="47"/>
      <c r="E19" s="13"/>
      <c r="F19" s="50"/>
      <c r="G19" s="38"/>
      <c r="H19" s="38"/>
      <c r="I19" s="38"/>
    </row>
    <row r="20" ht="33" customHeight="1" spans="1:9">
      <c r="A20" s="40"/>
      <c r="B20" s="46"/>
      <c r="C20" s="17" t="s">
        <v>50</v>
      </c>
      <c r="D20" s="47"/>
      <c r="E20" s="13"/>
      <c r="F20" s="50"/>
      <c r="G20" s="38"/>
      <c r="H20" s="38"/>
      <c r="I20" s="38"/>
    </row>
    <row r="21" ht="33" customHeight="1" spans="1:9">
      <c r="A21" s="40"/>
      <c r="B21" s="41" t="s">
        <v>52</v>
      </c>
      <c r="C21" s="17" t="s">
        <v>132</v>
      </c>
      <c r="D21" s="47" t="s">
        <v>54</v>
      </c>
      <c r="E21" s="13"/>
      <c r="F21" s="32">
        <v>10</v>
      </c>
      <c r="G21" s="38" t="s">
        <v>37</v>
      </c>
      <c r="H21" s="45">
        <v>1</v>
      </c>
      <c r="I21" s="38">
        <v>10</v>
      </c>
    </row>
    <row r="22" ht="33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52">
        <v>1</v>
      </c>
      <c r="H22" s="45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/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481</v>
      </c>
      <c r="B25" s="9"/>
      <c r="C25" s="10"/>
      <c r="D25" s="10"/>
      <c r="E25" s="10"/>
      <c r="F25" s="10"/>
      <c r="G25" s="10"/>
      <c r="H25" s="8" t="s">
        <v>482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topLeftCell="A7" workbookViewId="0">
      <selection activeCell="D18" sqref="D18:E18"/>
    </sheetView>
  </sheetViews>
  <sheetFormatPr defaultColWidth="8" defaultRowHeight="14.25"/>
  <cols>
    <col min="1" max="1" width="21.125" style="96" customWidth="1"/>
    <col min="2" max="2" width="17.75" style="96" customWidth="1"/>
    <col min="3" max="3" width="16.25" style="96" customWidth="1"/>
    <col min="4" max="4" width="17.125" style="96" customWidth="1"/>
    <col min="5" max="5" width="17.25" style="96" customWidth="1"/>
    <col min="6" max="6" width="15.75" style="96" customWidth="1"/>
    <col min="7" max="8" width="24.875" style="96" customWidth="1"/>
    <col min="9" max="9" width="20.25" style="96" customWidth="1"/>
    <col min="10" max="16384" width="8" style="96"/>
  </cols>
  <sheetData>
    <row r="1" s="96" customFormat="1" ht="30" customHeight="1" spans="1:9">
      <c r="A1" s="97" t="s">
        <v>0</v>
      </c>
      <c r="I1" s="121">
        <v>10</v>
      </c>
    </row>
    <row r="2" s="96" customFormat="1" ht="45" customHeight="1" spans="1:9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="96" customFormat="1" ht="26" customHeight="1" spans="1:9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="96" customFormat="1" ht="36" customHeight="1" spans="1:9">
      <c r="A4" s="100" t="s">
        <v>3</v>
      </c>
      <c r="B4" s="9"/>
      <c r="C4" s="9"/>
      <c r="D4" s="9"/>
      <c r="E4" s="9"/>
      <c r="F4" s="9"/>
      <c r="G4" s="9"/>
      <c r="H4" s="9"/>
      <c r="I4" s="9" t="s">
        <v>4</v>
      </c>
    </row>
    <row r="5" s="96" customFormat="1" ht="37" customHeight="1" spans="1:9">
      <c r="A5" s="101" t="s">
        <v>5</v>
      </c>
      <c r="B5" s="12" t="s">
        <v>6</v>
      </c>
      <c r="C5" s="51" t="s">
        <v>130</v>
      </c>
      <c r="D5" s="51"/>
      <c r="E5" s="55" t="s">
        <v>8</v>
      </c>
      <c r="F5" s="84"/>
      <c r="G5" s="55" t="s">
        <v>98</v>
      </c>
      <c r="H5" s="87"/>
      <c r="I5" s="84"/>
    </row>
    <row r="6" s="96" customFormat="1" ht="24.75" customHeight="1" spans="1:9">
      <c r="A6" s="41" t="s">
        <v>10</v>
      </c>
      <c r="B6" s="12" t="s">
        <v>11</v>
      </c>
      <c r="C6" s="51"/>
      <c r="D6" s="51" t="s">
        <v>12</v>
      </c>
      <c r="E6" s="51"/>
      <c r="F6" s="51"/>
      <c r="G6" s="51" t="s">
        <v>13</v>
      </c>
      <c r="H6" s="51"/>
      <c r="I6" s="51" t="s">
        <v>14</v>
      </c>
    </row>
    <row r="7" s="96" customFormat="1" ht="24.75" customHeight="1" spans="1:9">
      <c r="A7" s="46"/>
      <c r="B7" s="19" t="s">
        <v>15</v>
      </c>
      <c r="C7" s="19">
        <v>104.786</v>
      </c>
      <c r="D7" s="19" t="s">
        <v>16</v>
      </c>
      <c r="E7" s="102">
        <v>104.786</v>
      </c>
      <c r="F7" s="103"/>
      <c r="G7" s="104" t="s">
        <v>17</v>
      </c>
      <c r="H7" s="105">
        <v>104.786</v>
      </c>
      <c r="I7" s="63">
        <v>1</v>
      </c>
    </row>
    <row r="8" s="96" customFormat="1" ht="24.75" customHeight="1" spans="1:9">
      <c r="A8" s="46"/>
      <c r="B8" s="26" t="s">
        <v>18</v>
      </c>
      <c r="C8" s="106">
        <v>104.786</v>
      </c>
      <c r="D8" s="26" t="s">
        <v>18</v>
      </c>
      <c r="E8" s="102">
        <v>104.786</v>
      </c>
      <c r="F8" s="103"/>
      <c r="G8" s="107" t="s">
        <v>18</v>
      </c>
      <c r="H8" s="105">
        <v>104.786</v>
      </c>
      <c r="I8" s="63"/>
    </row>
    <row r="9" s="96" customFormat="1" ht="24.75" customHeight="1" spans="1:9">
      <c r="A9" s="108"/>
      <c r="B9" s="26" t="s">
        <v>19</v>
      </c>
      <c r="C9" s="106"/>
      <c r="D9" s="26" t="s">
        <v>19</v>
      </c>
      <c r="E9" s="102"/>
      <c r="F9" s="103"/>
      <c r="G9" s="107" t="s">
        <v>19</v>
      </c>
      <c r="H9" s="109"/>
      <c r="I9" s="64"/>
    </row>
    <row r="10" s="96" customFormat="1" ht="24.75" customHeight="1" spans="1:9">
      <c r="A10" s="41" t="s">
        <v>20</v>
      </c>
      <c r="B10" s="30" t="s">
        <v>21</v>
      </c>
      <c r="C10" s="110"/>
      <c r="D10" s="49"/>
      <c r="E10" s="111" t="s">
        <v>22</v>
      </c>
      <c r="F10" s="112"/>
      <c r="G10" s="110"/>
      <c r="H10" s="49"/>
      <c r="I10" s="108" t="s">
        <v>23</v>
      </c>
    </row>
    <row r="11" s="96" customFormat="1" ht="24.75" customHeight="1" spans="1:9">
      <c r="A11" s="108"/>
      <c r="B11" s="30" t="s">
        <v>131</v>
      </c>
      <c r="C11" s="110"/>
      <c r="D11" s="49"/>
      <c r="E11" s="30" t="s">
        <v>131</v>
      </c>
      <c r="F11" s="110"/>
      <c r="G11" s="110"/>
      <c r="H11" s="49"/>
      <c r="I11" s="45">
        <v>1</v>
      </c>
    </row>
    <row r="12" s="96" customFormat="1" ht="37" customHeight="1" spans="1:9">
      <c r="A12" s="36" t="s">
        <v>26</v>
      </c>
      <c r="B12" s="37" t="s">
        <v>27</v>
      </c>
      <c r="C12" s="41" t="s">
        <v>28</v>
      </c>
      <c r="D12" s="94" t="s">
        <v>29</v>
      </c>
      <c r="E12" s="82"/>
      <c r="F12" s="82" t="s">
        <v>30</v>
      </c>
      <c r="G12" s="37" t="s">
        <v>31</v>
      </c>
      <c r="H12" s="37" t="s">
        <v>32</v>
      </c>
      <c r="I12" s="37" t="s">
        <v>33</v>
      </c>
    </row>
    <row r="13" s="140" customFormat="1" ht="41" customHeight="1" spans="1:9">
      <c r="A13" s="142"/>
      <c r="B13" s="143" t="s">
        <v>34</v>
      </c>
      <c r="C13" s="109" t="s">
        <v>35</v>
      </c>
      <c r="D13" s="55" t="s">
        <v>36</v>
      </c>
      <c r="E13" s="84"/>
      <c r="F13" s="69">
        <v>15</v>
      </c>
      <c r="G13" s="116" t="s">
        <v>37</v>
      </c>
      <c r="H13" s="252">
        <v>1</v>
      </c>
      <c r="I13" s="69">
        <v>15</v>
      </c>
    </row>
    <row r="14" s="140" customFormat="1" ht="41" customHeight="1" spans="1:9">
      <c r="A14" s="142"/>
      <c r="B14" s="148"/>
      <c r="C14" s="109" t="s">
        <v>38</v>
      </c>
      <c r="D14" s="55" t="s">
        <v>39</v>
      </c>
      <c r="E14" s="84"/>
      <c r="F14" s="69">
        <v>15</v>
      </c>
      <c r="G14" s="116" t="s">
        <v>37</v>
      </c>
      <c r="H14" s="252">
        <v>1</v>
      </c>
      <c r="I14" s="69">
        <v>15</v>
      </c>
    </row>
    <row r="15" s="140" customFormat="1" ht="41" customHeight="1" spans="1:9">
      <c r="A15" s="142"/>
      <c r="B15" s="148"/>
      <c r="C15" s="109" t="s">
        <v>40</v>
      </c>
      <c r="D15" s="55" t="s">
        <v>41</v>
      </c>
      <c r="E15" s="84"/>
      <c r="F15" s="69">
        <v>10</v>
      </c>
      <c r="G15" s="116" t="s">
        <v>37</v>
      </c>
      <c r="H15" s="252">
        <v>1</v>
      </c>
      <c r="I15" s="69">
        <v>10</v>
      </c>
    </row>
    <row r="16" s="140" customFormat="1" ht="41" customHeight="1" spans="1:9">
      <c r="A16" s="142"/>
      <c r="B16" s="148"/>
      <c r="C16" s="109" t="s">
        <v>42</v>
      </c>
      <c r="D16" s="55" t="s">
        <v>42</v>
      </c>
      <c r="E16" s="84"/>
      <c r="F16" s="69">
        <v>10</v>
      </c>
      <c r="G16" s="116" t="s">
        <v>37</v>
      </c>
      <c r="H16" s="252">
        <v>1</v>
      </c>
      <c r="I16" s="69">
        <v>10</v>
      </c>
    </row>
    <row r="17" s="140" customFormat="1" ht="41" customHeight="1" spans="1:9">
      <c r="A17" s="142"/>
      <c r="B17" s="101" t="s">
        <v>44</v>
      </c>
      <c r="C17" s="250" t="s">
        <v>78</v>
      </c>
      <c r="D17" s="55"/>
      <c r="E17" s="84"/>
      <c r="F17" s="49"/>
      <c r="G17" s="106"/>
      <c r="H17" s="106"/>
      <c r="I17" s="37"/>
    </row>
    <row r="18" s="140" customFormat="1" ht="41" customHeight="1" spans="1:9">
      <c r="A18" s="142"/>
      <c r="B18" s="250"/>
      <c r="C18" s="101" t="s">
        <v>45</v>
      </c>
      <c r="D18" s="30" t="s">
        <v>45</v>
      </c>
      <c r="E18" s="49"/>
      <c r="F18" s="49">
        <v>30</v>
      </c>
      <c r="G18" s="116" t="s">
        <v>37</v>
      </c>
      <c r="H18" s="252">
        <v>1</v>
      </c>
      <c r="I18" s="37">
        <v>30</v>
      </c>
    </row>
    <row r="19" s="140" customFormat="1" ht="41" customHeight="1" spans="1:9">
      <c r="A19" s="142"/>
      <c r="B19" s="250"/>
      <c r="C19" s="101" t="s">
        <v>47</v>
      </c>
      <c r="D19" s="67"/>
      <c r="E19" s="68"/>
      <c r="F19" s="49"/>
      <c r="G19" s="106"/>
      <c r="H19" s="106"/>
      <c r="I19" s="37"/>
    </row>
    <row r="20" s="140" customFormat="1" ht="41" customHeight="1" spans="1:9">
      <c r="A20" s="142"/>
      <c r="B20" s="250"/>
      <c r="C20" s="101" t="s">
        <v>50</v>
      </c>
      <c r="D20" s="67"/>
      <c r="E20" s="68"/>
      <c r="F20" s="49"/>
      <c r="G20" s="106"/>
      <c r="H20" s="106"/>
      <c r="I20" s="37"/>
    </row>
    <row r="21" s="140" customFormat="1" ht="41" customHeight="1" spans="1:9">
      <c r="A21" s="142"/>
      <c r="B21" s="101" t="s">
        <v>52</v>
      </c>
      <c r="C21" s="101" t="s">
        <v>53</v>
      </c>
      <c r="D21" s="67" t="s">
        <v>132</v>
      </c>
      <c r="E21" s="68"/>
      <c r="F21" s="49">
        <v>10</v>
      </c>
      <c r="G21" s="116" t="s">
        <v>37</v>
      </c>
      <c r="H21" s="252">
        <v>1</v>
      </c>
      <c r="I21" s="37">
        <v>10</v>
      </c>
    </row>
    <row r="22" s="140" customFormat="1" ht="41" customHeight="1" spans="1:9">
      <c r="A22" s="142"/>
      <c r="B22" s="109" t="s">
        <v>55</v>
      </c>
      <c r="C22" s="109" t="s">
        <v>56</v>
      </c>
      <c r="D22" s="123" t="s">
        <v>56</v>
      </c>
      <c r="E22" s="124"/>
      <c r="F22" s="84">
        <v>10</v>
      </c>
      <c r="G22" s="116" t="s">
        <v>37</v>
      </c>
      <c r="H22" s="252">
        <v>1</v>
      </c>
      <c r="I22" s="51">
        <v>10</v>
      </c>
    </row>
    <row r="23" s="96" customFormat="1" ht="27" customHeight="1" spans="1:9">
      <c r="A23" s="54"/>
      <c r="B23" s="55" t="s">
        <v>57</v>
      </c>
      <c r="C23" s="87"/>
      <c r="D23" s="87"/>
      <c r="E23" s="87"/>
      <c r="F23" s="87"/>
      <c r="G23" s="87"/>
      <c r="H23" s="84"/>
      <c r="I23" s="51">
        <v>100</v>
      </c>
    </row>
    <row r="24" s="96" customFormat="1" ht="43" customHeight="1" spans="1:9">
      <c r="A24" s="19" t="s">
        <v>58</v>
      </c>
      <c r="B24" s="56" t="s">
        <v>59</v>
      </c>
      <c r="C24" s="118"/>
      <c r="D24" s="118"/>
      <c r="E24" s="118"/>
      <c r="F24" s="118"/>
      <c r="G24" s="118"/>
      <c r="H24" s="118"/>
      <c r="I24" s="122"/>
    </row>
    <row r="25" s="96" customFormat="1" ht="40" customHeight="1" spans="1:9">
      <c r="A25" s="100" t="s">
        <v>114</v>
      </c>
      <c r="B25" s="9" t="s">
        <v>115</v>
      </c>
      <c r="C25" s="9"/>
      <c r="D25" s="9"/>
      <c r="E25" s="9"/>
      <c r="F25" s="9"/>
      <c r="G25" s="9"/>
      <c r="H25" s="100" t="s">
        <v>116</v>
      </c>
      <c r="I25" s="9">
        <v>5098050</v>
      </c>
    </row>
    <row r="26" s="96" customFormat="1" ht="288" customHeight="1" spans="1:9">
      <c r="A26" s="119" t="s">
        <v>62</v>
      </c>
      <c r="B26" s="119"/>
      <c r="C26" s="119"/>
      <c r="D26" s="119"/>
      <c r="E26" s="119"/>
      <c r="F26" s="119"/>
      <c r="G26" s="119"/>
      <c r="H26" s="119"/>
      <c r="I26" s="119"/>
    </row>
    <row r="27" s="96" customFormat="1" customHeight="1" spans="1:9">
      <c r="A27" s="120"/>
      <c r="B27" s="120"/>
      <c r="C27" s="120"/>
      <c r="D27" s="120"/>
      <c r="E27" s="120"/>
      <c r="F27" s="120"/>
      <c r="G27" s="120"/>
      <c r="H27" s="120"/>
      <c r="I27" s="12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L15" sqref="L15"/>
    </sheetView>
  </sheetViews>
  <sheetFormatPr defaultColWidth="8" defaultRowHeight="14.25"/>
  <cols>
    <col min="1" max="1" width="17.875" style="1" customWidth="1"/>
    <col min="2" max="2" width="19.25" style="1" customWidth="1"/>
    <col min="3" max="3" width="19.75" style="1" customWidth="1"/>
    <col min="4" max="4" width="16.125" style="1" customWidth="1"/>
    <col min="5" max="5" width="8" style="1"/>
    <col min="6" max="6" width="11.125" style="1" customWidth="1"/>
    <col min="7" max="7" width="22.375" style="1" customWidth="1"/>
    <col min="8" max="8" width="19.75" style="1" customWidth="1"/>
    <col min="9" max="9" width="18.375" style="1" customWidth="1"/>
    <col min="10" max="16384" width="8" style="1"/>
  </cols>
  <sheetData>
    <row r="1" ht="25.5" spans="1:9">
      <c r="A1" s="3" t="s">
        <v>0</v>
      </c>
      <c r="B1" s="2"/>
      <c r="I1" s="62">
        <v>73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4.75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24.75" customHeight="1" spans="1:9">
      <c r="A4" s="8" t="s">
        <v>483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328</v>
      </c>
      <c r="D5" s="13"/>
      <c r="E5" s="14" t="s">
        <v>8</v>
      </c>
      <c r="F5" s="15"/>
      <c r="G5" s="14" t="s">
        <v>485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9.875</v>
      </c>
      <c r="D7" s="21" t="s">
        <v>16</v>
      </c>
      <c r="E7" s="22">
        <v>9.875</v>
      </c>
      <c r="F7" s="23"/>
      <c r="G7" s="24" t="s">
        <v>17</v>
      </c>
      <c r="H7" s="24">
        <v>9.875</v>
      </c>
      <c r="I7" s="76">
        <v>1</v>
      </c>
    </row>
    <row r="8" ht="24.75" customHeight="1" spans="1:9">
      <c r="A8" s="18"/>
      <c r="B8" s="26" t="s">
        <v>18</v>
      </c>
      <c r="C8" s="20">
        <v>9.875</v>
      </c>
      <c r="D8" s="27" t="s">
        <v>18</v>
      </c>
      <c r="E8" s="22">
        <v>9.875</v>
      </c>
      <c r="F8" s="23"/>
      <c r="G8" s="28" t="s">
        <v>18</v>
      </c>
      <c r="H8" s="25">
        <v>9.875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329</v>
      </c>
      <c r="C11" s="31"/>
      <c r="D11" s="32"/>
      <c r="E11" s="35" t="s">
        <v>330</v>
      </c>
      <c r="F11" s="31"/>
      <c r="G11" s="31"/>
      <c r="H11" s="32"/>
      <c r="I11" s="65">
        <f>H8/C8*100%</f>
        <v>1</v>
      </c>
    </row>
    <row r="12" ht="24.75" customHeight="1" spans="1:9">
      <c r="A12" s="81" t="s">
        <v>26</v>
      </c>
      <c r="B12" s="49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24.75" customHeight="1" spans="1:9">
      <c r="A13" s="51"/>
      <c r="B13" s="82" t="s">
        <v>34</v>
      </c>
      <c r="C13" s="69" t="s">
        <v>35</v>
      </c>
      <c r="D13" s="74" t="s">
        <v>91</v>
      </c>
      <c r="E13" s="44"/>
      <c r="F13" s="69">
        <v>15</v>
      </c>
      <c r="G13" s="38" t="s">
        <v>37</v>
      </c>
      <c r="H13" s="45">
        <v>1</v>
      </c>
      <c r="I13" s="38">
        <v>15</v>
      </c>
    </row>
    <row r="14" ht="24.75" customHeight="1" spans="1:9">
      <c r="A14" s="51"/>
      <c r="B14" s="83"/>
      <c r="C14" s="71" t="s">
        <v>38</v>
      </c>
      <c r="D14" s="88" t="s">
        <v>193</v>
      </c>
      <c r="E14" s="48"/>
      <c r="F14" s="71">
        <v>15</v>
      </c>
      <c r="G14" s="38" t="s">
        <v>37</v>
      </c>
      <c r="H14" s="45">
        <v>1</v>
      </c>
      <c r="I14" s="38">
        <v>15</v>
      </c>
    </row>
    <row r="15" ht="24.75" customHeight="1" spans="1:9">
      <c r="A15" s="51"/>
      <c r="B15" s="83"/>
      <c r="C15" s="71" t="s">
        <v>40</v>
      </c>
      <c r="D15" s="88" t="s">
        <v>121</v>
      </c>
      <c r="E15" s="48"/>
      <c r="F15" s="71">
        <v>10</v>
      </c>
      <c r="G15" s="38" t="s">
        <v>37</v>
      </c>
      <c r="H15" s="45">
        <v>1</v>
      </c>
      <c r="I15" s="38">
        <v>10</v>
      </c>
    </row>
    <row r="16" ht="24.75" customHeight="1" spans="1:9">
      <c r="A16" s="51"/>
      <c r="B16" s="83"/>
      <c r="C16" s="71" t="s">
        <v>42</v>
      </c>
      <c r="D16" s="88" t="s">
        <v>93</v>
      </c>
      <c r="E16" s="48"/>
      <c r="F16" s="71">
        <v>10</v>
      </c>
      <c r="G16" s="38" t="s">
        <v>37</v>
      </c>
      <c r="H16" s="45">
        <v>1</v>
      </c>
      <c r="I16" s="38">
        <v>10</v>
      </c>
    </row>
    <row r="17" ht="24.75" customHeight="1" spans="1:9">
      <c r="A17" s="51"/>
      <c r="B17" s="82" t="s">
        <v>44</v>
      </c>
      <c r="C17" s="69" t="s">
        <v>47</v>
      </c>
      <c r="D17" s="74" t="s">
        <v>194</v>
      </c>
      <c r="E17" s="44"/>
      <c r="F17" s="49">
        <v>30</v>
      </c>
      <c r="G17" s="69" t="s">
        <v>195</v>
      </c>
      <c r="H17" s="69" t="s">
        <v>195</v>
      </c>
      <c r="I17" s="38">
        <v>30</v>
      </c>
    </row>
    <row r="18" ht="24.75" customHeight="1" spans="1:9">
      <c r="A18" s="51"/>
      <c r="B18" s="82" t="s">
        <v>52</v>
      </c>
      <c r="C18" s="69" t="s">
        <v>132</v>
      </c>
      <c r="D18" s="74" t="s">
        <v>331</v>
      </c>
      <c r="E18" s="44"/>
      <c r="F18" s="32">
        <v>10</v>
      </c>
      <c r="G18" s="38" t="s">
        <v>37</v>
      </c>
      <c r="H18" s="45">
        <v>1</v>
      </c>
      <c r="I18" s="38">
        <v>10</v>
      </c>
    </row>
    <row r="19" ht="24.75" customHeight="1" spans="1:9">
      <c r="A19" s="51"/>
      <c r="B19" s="84" t="s">
        <v>55</v>
      </c>
      <c r="C19" s="13" t="s">
        <v>56</v>
      </c>
      <c r="D19" s="89" t="s">
        <v>56</v>
      </c>
      <c r="E19" s="90"/>
      <c r="F19" s="15">
        <v>10</v>
      </c>
      <c r="G19" s="52">
        <v>1</v>
      </c>
      <c r="H19" s="45">
        <v>1</v>
      </c>
      <c r="I19" s="13">
        <v>10</v>
      </c>
    </row>
    <row r="20" ht="24.75" customHeight="1" spans="1:9">
      <c r="A20" s="51"/>
      <c r="B20" s="87" t="s">
        <v>57</v>
      </c>
      <c r="C20" s="16"/>
      <c r="D20" s="16"/>
      <c r="E20" s="16"/>
      <c r="F20" s="16"/>
      <c r="G20" s="16"/>
      <c r="H20" s="15"/>
      <c r="I20" s="13">
        <v>100</v>
      </c>
    </row>
    <row r="21" ht="69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27" customHeight="1" spans="1:9">
      <c r="A22" s="8" t="s">
        <v>481</v>
      </c>
      <c r="B22" s="9"/>
      <c r="C22" s="10"/>
      <c r="D22" s="10"/>
      <c r="E22" s="10"/>
      <c r="F22" s="10"/>
      <c r="G22" s="10"/>
      <c r="H22" s="8" t="s">
        <v>482</v>
      </c>
      <c r="I22" s="10"/>
    </row>
    <row r="23" ht="247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50" orientation="portrait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4" workbookViewId="0">
      <selection activeCell="L21" sqref="L21"/>
    </sheetView>
  </sheetViews>
  <sheetFormatPr defaultColWidth="8" defaultRowHeight="14.25"/>
  <cols>
    <col min="1" max="1" width="22.25" style="1" customWidth="1"/>
    <col min="2" max="2" width="24" style="1" customWidth="1"/>
    <col min="3" max="3" width="21.875" style="1" customWidth="1"/>
    <col min="4" max="4" width="21.375" style="1" customWidth="1"/>
    <col min="5" max="5" width="7" style="1" customWidth="1"/>
    <col min="6" max="6" width="12.625" style="1" customWidth="1"/>
    <col min="7" max="7" width="15.875" style="1" customWidth="1"/>
    <col min="8" max="8" width="15.125" style="1" customWidth="1"/>
    <col min="9" max="9" width="16.75" style="1" customWidth="1"/>
    <col min="10" max="16384" width="8" style="1"/>
  </cols>
  <sheetData>
    <row r="1" ht="25.5" spans="1:9">
      <c r="A1" s="3" t="s">
        <v>0</v>
      </c>
      <c r="B1" s="2"/>
      <c r="I1" s="62">
        <v>74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4.75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24.75" customHeight="1" spans="1:9">
      <c r="A4" s="8" t="s">
        <v>483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486</v>
      </c>
      <c r="D5" s="13"/>
      <c r="E5" s="14" t="s">
        <v>8</v>
      </c>
      <c r="F5" s="15"/>
      <c r="G5" s="14" t="s">
        <v>485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16.13</v>
      </c>
      <c r="D7" s="21" t="s">
        <v>16</v>
      </c>
      <c r="E7" s="22">
        <v>16.13</v>
      </c>
      <c r="F7" s="23"/>
      <c r="G7" s="24" t="s">
        <v>17</v>
      </c>
      <c r="H7" s="24">
        <v>15.395</v>
      </c>
      <c r="I7" s="63">
        <v>0.9544</v>
      </c>
    </row>
    <row r="8" ht="24.75" customHeight="1" spans="1:9">
      <c r="A8" s="18"/>
      <c r="B8" s="26" t="s">
        <v>18</v>
      </c>
      <c r="C8" s="20">
        <v>16.13</v>
      </c>
      <c r="D8" s="27" t="s">
        <v>18</v>
      </c>
      <c r="E8" s="22">
        <v>16.13</v>
      </c>
      <c r="F8" s="23"/>
      <c r="G8" s="28" t="s">
        <v>18</v>
      </c>
      <c r="H8" s="25">
        <v>15.395</v>
      </c>
      <c r="I8" s="63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487</v>
      </c>
      <c r="C11" s="31"/>
      <c r="D11" s="32"/>
      <c r="E11" s="35" t="s">
        <v>330</v>
      </c>
      <c r="F11" s="31"/>
      <c r="G11" s="31"/>
      <c r="H11" s="32"/>
      <c r="I11" s="65">
        <v>1</v>
      </c>
    </row>
    <row r="12" ht="24.75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24.75" customHeight="1" spans="1:9">
      <c r="A13" s="40"/>
      <c r="B13" s="41" t="s">
        <v>34</v>
      </c>
      <c r="C13" s="17" t="s">
        <v>35</v>
      </c>
      <c r="D13" s="67" t="s">
        <v>91</v>
      </c>
      <c r="E13" s="68"/>
      <c r="F13" s="69">
        <v>15</v>
      </c>
      <c r="G13" s="38" t="s">
        <v>37</v>
      </c>
      <c r="H13" s="45">
        <v>1</v>
      </c>
      <c r="I13" s="38">
        <v>15</v>
      </c>
    </row>
    <row r="14" ht="24.75" customHeight="1" spans="1:9">
      <c r="A14" s="40"/>
      <c r="B14" s="46"/>
      <c r="C14" s="17" t="s">
        <v>38</v>
      </c>
      <c r="D14" s="70" t="s">
        <v>488</v>
      </c>
      <c r="E14" s="50"/>
      <c r="F14" s="71">
        <v>15</v>
      </c>
      <c r="G14" s="38" t="s">
        <v>37</v>
      </c>
      <c r="H14" s="45">
        <v>1</v>
      </c>
      <c r="I14" s="38">
        <v>15</v>
      </c>
    </row>
    <row r="15" ht="24.75" customHeight="1" spans="1:9">
      <c r="A15" s="40"/>
      <c r="B15" s="46"/>
      <c r="C15" s="17" t="s">
        <v>40</v>
      </c>
      <c r="D15" s="70" t="s">
        <v>121</v>
      </c>
      <c r="E15" s="50"/>
      <c r="F15" s="71">
        <v>10</v>
      </c>
      <c r="G15" s="38" t="s">
        <v>37</v>
      </c>
      <c r="H15" s="45">
        <v>1</v>
      </c>
      <c r="I15" s="38">
        <v>10</v>
      </c>
    </row>
    <row r="16" ht="24.75" customHeight="1" spans="1:9">
      <c r="A16" s="40"/>
      <c r="B16" s="46"/>
      <c r="C16" s="17" t="s">
        <v>42</v>
      </c>
      <c r="D16" s="70" t="s">
        <v>489</v>
      </c>
      <c r="E16" s="50"/>
      <c r="F16" s="71">
        <v>10</v>
      </c>
      <c r="G16" s="38" t="s">
        <v>37</v>
      </c>
      <c r="H16" s="45">
        <v>1</v>
      </c>
      <c r="I16" s="38">
        <v>10</v>
      </c>
    </row>
    <row r="17" ht="24.75" customHeight="1" spans="1:9">
      <c r="A17" s="40"/>
      <c r="B17" s="41" t="s">
        <v>44</v>
      </c>
      <c r="C17" s="17" t="s">
        <v>78</v>
      </c>
      <c r="D17" s="70"/>
      <c r="E17" s="50"/>
      <c r="F17" s="49"/>
      <c r="G17" s="38"/>
      <c r="H17" s="45"/>
      <c r="I17" s="38"/>
    </row>
    <row r="18" ht="24.75" customHeight="1" spans="1:9">
      <c r="A18" s="40"/>
      <c r="B18" s="46"/>
      <c r="C18" s="17" t="s">
        <v>45</v>
      </c>
      <c r="D18" s="70" t="s">
        <v>46</v>
      </c>
      <c r="E18" s="50"/>
      <c r="F18" s="49">
        <v>30</v>
      </c>
      <c r="G18" s="38" t="s">
        <v>37</v>
      </c>
      <c r="H18" s="45">
        <v>1</v>
      </c>
      <c r="I18" s="38">
        <v>30</v>
      </c>
    </row>
    <row r="19" ht="24.75" customHeight="1" spans="1:9">
      <c r="A19" s="40"/>
      <c r="B19" s="46"/>
      <c r="C19" s="17" t="s">
        <v>47</v>
      </c>
      <c r="D19" s="70"/>
      <c r="E19" s="50"/>
      <c r="F19" s="50"/>
      <c r="G19" s="38"/>
      <c r="H19" s="38"/>
      <c r="I19" s="38"/>
    </row>
    <row r="20" ht="24.75" customHeight="1" spans="1:9">
      <c r="A20" s="40"/>
      <c r="B20" s="46"/>
      <c r="C20" s="17" t="s">
        <v>50</v>
      </c>
      <c r="D20" s="70"/>
      <c r="E20" s="50"/>
      <c r="F20" s="50"/>
      <c r="G20" s="38"/>
      <c r="H20" s="38"/>
      <c r="I20" s="38"/>
    </row>
    <row r="21" ht="24.75" customHeight="1" spans="1:9">
      <c r="A21" s="40"/>
      <c r="B21" s="41" t="s">
        <v>52</v>
      </c>
      <c r="C21" s="17" t="s">
        <v>132</v>
      </c>
      <c r="D21" s="70" t="s">
        <v>54</v>
      </c>
      <c r="E21" s="50"/>
      <c r="F21" s="32">
        <v>10</v>
      </c>
      <c r="G21" s="38" t="s">
        <v>37</v>
      </c>
      <c r="H21" s="45">
        <v>1</v>
      </c>
      <c r="I21" s="38">
        <v>10</v>
      </c>
    </row>
    <row r="22" ht="24.75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52" t="s">
        <v>37</v>
      </c>
      <c r="H22" s="53">
        <v>0.9544</v>
      </c>
      <c r="I22" s="13">
        <v>10</v>
      </c>
    </row>
    <row r="23" ht="24.75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41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26" customHeight="1" spans="1:9">
      <c r="A25" s="8" t="s">
        <v>481</v>
      </c>
      <c r="B25" s="9"/>
      <c r="C25" s="10"/>
      <c r="D25" s="10"/>
      <c r="E25" s="10"/>
      <c r="F25" s="10"/>
      <c r="G25" s="10"/>
      <c r="H25" s="8" t="s">
        <v>482</v>
      </c>
      <c r="I25" s="10"/>
    </row>
    <row r="26" ht="259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51" orientation="portrait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5" workbookViewId="0">
      <selection activeCell="H7" sqref="H7"/>
    </sheetView>
  </sheetViews>
  <sheetFormatPr defaultColWidth="8" defaultRowHeight="14.25"/>
  <cols>
    <col min="1" max="1" width="21.125" style="1" customWidth="1"/>
    <col min="2" max="2" width="17.75" style="2" customWidth="1"/>
    <col min="3" max="3" width="20.37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75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490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491</v>
      </c>
      <c r="D5" s="13"/>
      <c r="E5" s="14" t="s">
        <v>8</v>
      </c>
      <c r="F5" s="15"/>
      <c r="G5" s="14" t="s">
        <v>492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0">
        <v>34.383676</v>
      </c>
      <c r="D7" s="21" t="s">
        <v>16</v>
      </c>
      <c r="E7" s="22">
        <v>34.383676</v>
      </c>
      <c r="F7" s="23"/>
      <c r="G7" s="24" t="s">
        <v>17</v>
      </c>
      <c r="H7" s="20">
        <v>34.383676</v>
      </c>
      <c r="I7" s="76">
        <v>1</v>
      </c>
    </row>
    <row r="8" ht="24.75" customHeight="1" spans="1:9">
      <c r="A8" s="18"/>
      <c r="B8" s="26" t="s">
        <v>18</v>
      </c>
      <c r="C8" s="20">
        <v>34.383676</v>
      </c>
      <c r="D8" s="27" t="s">
        <v>18</v>
      </c>
      <c r="E8" s="22">
        <v>34.383676</v>
      </c>
      <c r="F8" s="23"/>
      <c r="G8" s="28" t="s">
        <v>18</v>
      </c>
      <c r="H8" s="20">
        <v>34.383676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479</v>
      </c>
      <c r="C11" s="31"/>
      <c r="D11" s="32"/>
      <c r="E11" s="35" t="s">
        <v>330</v>
      </c>
      <c r="F11" s="31"/>
      <c r="G11" s="31"/>
      <c r="H11" s="32"/>
      <c r="I11" s="65">
        <f>H8/C8*100%</f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3" customHeight="1" spans="1:9">
      <c r="A13" s="40"/>
      <c r="B13" s="41" t="s">
        <v>34</v>
      </c>
      <c r="C13" s="17" t="s">
        <v>35</v>
      </c>
      <c r="D13" s="42" t="s">
        <v>91</v>
      </c>
      <c r="E13" s="43"/>
      <c r="F13" s="44">
        <v>15</v>
      </c>
      <c r="G13" s="38" t="s">
        <v>37</v>
      </c>
      <c r="H13" s="45">
        <v>1</v>
      </c>
      <c r="I13" s="38">
        <v>15</v>
      </c>
    </row>
    <row r="14" ht="33" customHeight="1" spans="1:9">
      <c r="A14" s="40"/>
      <c r="B14" s="46"/>
      <c r="C14" s="17" t="s">
        <v>40</v>
      </c>
      <c r="D14" s="47" t="s">
        <v>121</v>
      </c>
      <c r="E14" s="13"/>
      <c r="F14" s="48">
        <v>15</v>
      </c>
      <c r="G14" s="38" t="s">
        <v>37</v>
      </c>
      <c r="H14" s="45">
        <v>1</v>
      </c>
      <c r="I14" s="38">
        <v>15</v>
      </c>
    </row>
    <row r="15" ht="33" customHeight="1" spans="1:9">
      <c r="A15" s="40"/>
      <c r="B15" s="46"/>
      <c r="C15" s="17" t="s">
        <v>38</v>
      </c>
      <c r="D15" s="47" t="s">
        <v>138</v>
      </c>
      <c r="E15" s="13"/>
      <c r="F15" s="48">
        <v>10</v>
      </c>
      <c r="G15" s="38" t="s">
        <v>37</v>
      </c>
      <c r="H15" s="45">
        <v>1</v>
      </c>
      <c r="I15" s="38">
        <v>10</v>
      </c>
    </row>
    <row r="16" ht="33" customHeight="1" spans="1:9">
      <c r="A16" s="40"/>
      <c r="B16" s="46"/>
      <c r="C16" s="17" t="s">
        <v>42</v>
      </c>
      <c r="D16" s="47" t="s">
        <v>93</v>
      </c>
      <c r="E16" s="13"/>
      <c r="F16" s="48">
        <v>10</v>
      </c>
      <c r="G16" s="38" t="s">
        <v>37</v>
      </c>
      <c r="H16" s="45">
        <v>1</v>
      </c>
      <c r="I16" s="38">
        <v>10</v>
      </c>
    </row>
    <row r="17" ht="33" customHeight="1" spans="1:9">
      <c r="A17" s="40"/>
      <c r="B17" s="41" t="s">
        <v>44</v>
      </c>
      <c r="C17" s="17" t="s">
        <v>78</v>
      </c>
      <c r="D17" s="47" t="s">
        <v>441</v>
      </c>
      <c r="E17" s="13"/>
      <c r="F17" s="49">
        <v>30</v>
      </c>
      <c r="G17" s="37" t="s">
        <v>442</v>
      </c>
      <c r="H17" s="45" t="s">
        <v>442</v>
      </c>
      <c r="I17" s="38">
        <v>30</v>
      </c>
    </row>
    <row r="18" ht="33" customHeight="1" spans="1:9">
      <c r="A18" s="40"/>
      <c r="B18" s="46"/>
      <c r="C18" s="17" t="s">
        <v>45</v>
      </c>
      <c r="D18" s="47"/>
      <c r="E18" s="13"/>
      <c r="F18" s="49"/>
      <c r="G18" s="38"/>
      <c r="H18" s="45"/>
      <c r="I18" s="38"/>
    </row>
    <row r="19" ht="33" customHeight="1" spans="1:9">
      <c r="A19" s="40"/>
      <c r="B19" s="46"/>
      <c r="C19" s="17" t="s">
        <v>47</v>
      </c>
      <c r="D19" s="47"/>
      <c r="E19" s="13"/>
      <c r="F19" s="50"/>
      <c r="G19" s="38"/>
      <c r="H19" s="38"/>
      <c r="I19" s="38"/>
    </row>
    <row r="20" ht="33" customHeight="1" spans="1:9">
      <c r="A20" s="40"/>
      <c r="B20" s="46"/>
      <c r="C20" s="17" t="s">
        <v>50</v>
      </c>
      <c r="D20" s="47"/>
      <c r="E20" s="13"/>
      <c r="F20" s="50"/>
      <c r="G20" s="38"/>
      <c r="H20" s="38"/>
      <c r="I20" s="38"/>
    </row>
    <row r="21" ht="33" customHeight="1" spans="1:9">
      <c r="A21" s="40"/>
      <c r="B21" s="41" t="s">
        <v>52</v>
      </c>
      <c r="C21" s="17" t="s">
        <v>132</v>
      </c>
      <c r="D21" s="47" t="s">
        <v>54</v>
      </c>
      <c r="E21" s="13"/>
      <c r="F21" s="32">
        <v>10</v>
      </c>
      <c r="G21" s="38" t="s">
        <v>37</v>
      </c>
      <c r="H21" s="45">
        <v>1</v>
      </c>
      <c r="I21" s="38">
        <v>10</v>
      </c>
    </row>
    <row r="22" ht="33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52">
        <v>1</v>
      </c>
      <c r="H22" s="45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493</v>
      </c>
      <c r="B25" s="9"/>
      <c r="C25" s="10"/>
      <c r="D25" s="10"/>
      <c r="E25" s="10"/>
      <c r="F25" s="10"/>
      <c r="G25" s="10"/>
      <c r="H25" s="8" t="s">
        <v>494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5" orientation="portrait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2" workbookViewId="0">
      <selection activeCell="B21" sqref="B21:I21"/>
    </sheetView>
  </sheetViews>
  <sheetFormatPr defaultColWidth="8" defaultRowHeight="14.25"/>
  <cols>
    <col min="1" max="1" width="21.25" style="79" customWidth="1"/>
    <col min="2" max="2" width="17.25" style="79" customWidth="1"/>
    <col min="3" max="3" width="17" style="79" customWidth="1"/>
    <col min="4" max="4" width="18.25" style="79" customWidth="1"/>
    <col min="5" max="5" width="8" style="79"/>
    <col min="6" max="6" width="13.25" style="79" customWidth="1"/>
    <col min="7" max="7" width="22.375" style="79" customWidth="1"/>
    <col min="8" max="8" width="16.75" style="79" customWidth="1"/>
    <col min="9" max="9" width="22.25" style="79" customWidth="1"/>
    <col min="10" max="16384" width="8" style="79"/>
  </cols>
  <sheetData>
    <row r="1" ht="25.5" spans="1:9">
      <c r="A1" s="3" t="s">
        <v>0</v>
      </c>
      <c r="B1" s="80"/>
      <c r="I1" s="62">
        <v>76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4.75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24.75" customHeight="1" spans="1:9">
      <c r="A4" s="8" t="s">
        <v>490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328</v>
      </c>
      <c r="D5" s="13"/>
      <c r="E5" s="14" t="s">
        <v>8</v>
      </c>
      <c r="F5" s="15"/>
      <c r="G5" s="14" t="s">
        <v>492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9.9</v>
      </c>
      <c r="D7" s="21" t="s">
        <v>16</v>
      </c>
      <c r="E7" s="22">
        <v>9.9</v>
      </c>
      <c r="F7" s="23"/>
      <c r="G7" s="24" t="s">
        <v>17</v>
      </c>
      <c r="H7" s="24">
        <v>9.9</v>
      </c>
      <c r="I7" s="76">
        <v>1</v>
      </c>
    </row>
    <row r="8" ht="24.75" customHeight="1" spans="1:9">
      <c r="A8" s="18"/>
      <c r="B8" s="26" t="s">
        <v>18</v>
      </c>
      <c r="C8" s="20">
        <v>9.9</v>
      </c>
      <c r="D8" s="27" t="s">
        <v>18</v>
      </c>
      <c r="E8" s="22">
        <v>9.9</v>
      </c>
      <c r="F8" s="23"/>
      <c r="G8" s="28" t="s">
        <v>18</v>
      </c>
      <c r="H8" s="25">
        <v>9.9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329</v>
      </c>
      <c r="C11" s="31"/>
      <c r="D11" s="32"/>
      <c r="E11" s="35" t="s">
        <v>330</v>
      </c>
      <c r="F11" s="31"/>
      <c r="G11" s="31"/>
      <c r="H11" s="32"/>
      <c r="I11" s="65">
        <f>H8/C8*100%</f>
        <v>1</v>
      </c>
    </row>
    <row r="12" ht="24.75" customHeight="1" spans="1:9">
      <c r="A12" s="81" t="s">
        <v>26</v>
      </c>
      <c r="B12" s="49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24.75" customHeight="1" spans="1:9">
      <c r="A13" s="51"/>
      <c r="B13" s="82" t="s">
        <v>34</v>
      </c>
      <c r="C13" s="69" t="s">
        <v>35</v>
      </c>
      <c r="D13" s="74" t="s">
        <v>91</v>
      </c>
      <c r="E13" s="44"/>
      <c r="F13" s="69">
        <v>15</v>
      </c>
      <c r="G13" s="37" t="s">
        <v>37</v>
      </c>
      <c r="H13" s="45">
        <v>1</v>
      </c>
      <c r="I13" s="37">
        <v>15</v>
      </c>
    </row>
    <row r="14" ht="24.75" customHeight="1" spans="1:9">
      <c r="A14" s="51"/>
      <c r="B14" s="83"/>
      <c r="C14" s="69" t="s">
        <v>38</v>
      </c>
      <c r="D14" s="74" t="s">
        <v>193</v>
      </c>
      <c r="E14" s="44"/>
      <c r="F14" s="69">
        <v>15</v>
      </c>
      <c r="G14" s="37" t="s">
        <v>37</v>
      </c>
      <c r="H14" s="45">
        <v>1</v>
      </c>
      <c r="I14" s="37">
        <v>15</v>
      </c>
    </row>
    <row r="15" ht="24.75" customHeight="1" spans="1:9">
      <c r="A15" s="51"/>
      <c r="B15" s="83"/>
      <c r="C15" s="69" t="s">
        <v>40</v>
      </c>
      <c r="D15" s="74" t="s">
        <v>121</v>
      </c>
      <c r="E15" s="44"/>
      <c r="F15" s="69">
        <v>10</v>
      </c>
      <c r="G15" s="37" t="s">
        <v>37</v>
      </c>
      <c r="H15" s="45">
        <v>1</v>
      </c>
      <c r="I15" s="37">
        <v>10</v>
      </c>
    </row>
    <row r="16" ht="24.75" customHeight="1" spans="1:9">
      <c r="A16" s="51"/>
      <c r="B16" s="83"/>
      <c r="C16" s="69" t="s">
        <v>42</v>
      </c>
      <c r="D16" s="74" t="s">
        <v>93</v>
      </c>
      <c r="E16" s="44"/>
      <c r="F16" s="69">
        <v>10</v>
      </c>
      <c r="G16" s="37" t="s">
        <v>37</v>
      </c>
      <c r="H16" s="45">
        <v>1</v>
      </c>
      <c r="I16" s="37">
        <v>10</v>
      </c>
    </row>
    <row r="17" ht="35" customHeight="1" spans="1:9">
      <c r="A17" s="51"/>
      <c r="B17" s="82" t="s">
        <v>44</v>
      </c>
      <c r="C17" s="69" t="s">
        <v>47</v>
      </c>
      <c r="D17" s="74" t="s">
        <v>194</v>
      </c>
      <c r="E17" s="44"/>
      <c r="F17" s="49">
        <v>30</v>
      </c>
      <c r="G17" s="69" t="s">
        <v>195</v>
      </c>
      <c r="H17" s="69" t="s">
        <v>195</v>
      </c>
      <c r="I17" s="37">
        <v>30</v>
      </c>
    </row>
    <row r="18" ht="35" customHeight="1" spans="1:9">
      <c r="A18" s="51"/>
      <c r="B18" s="82" t="s">
        <v>52</v>
      </c>
      <c r="C18" s="69" t="s">
        <v>132</v>
      </c>
      <c r="D18" s="74" t="s">
        <v>331</v>
      </c>
      <c r="E18" s="44"/>
      <c r="F18" s="49">
        <v>10</v>
      </c>
      <c r="G18" s="37" t="s">
        <v>37</v>
      </c>
      <c r="H18" s="45">
        <v>1</v>
      </c>
      <c r="I18" s="37">
        <v>10</v>
      </c>
    </row>
    <row r="19" ht="35" customHeight="1" spans="1:9">
      <c r="A19" s="51"/>
      <c r="B19" s="84" t="s">
        <v>55</v>
      </c>
      <c r="C19" s="51" t="s">
        <v>56</v>
      </c>
      <c r="D19" s="54" t="s">
        <v>56</v>
      </c>
      <c r="E19" s="85"/>
      <c r="F19" s="84">
        <v>10</v>
      </c>
      <c r="G19" s="86">
        <v>1</v>
      </c>
      <c r="H19" s="45">
        <v>1</v>
      </c>
      <c r="I19" s="51">
        <v>10</v>
      </c>
    </row>
    <row r="20" ht="24.75" customHeight="1" spans="1:9">
      <c r="A20" s="51"/>
      <c r="B20" s="87" t="s">
        <v>57</v>
      </c>
      <c r="C20" s="16"/>
      <c r="D20" s="16"/>
      <c r="E20" s="16"/>
      <c r="F20" s="16"/>
      <c r="G20" s="16"/>
      <c r="H20" s="15"/>
      <c r="I20" s="13">
        <v>100</v>
      </c>
    </row>
    <row r="21" ht="51.75" spans="1:9">
      <c r="A21" s="19" t="s">
        <v>58</v>
      </c>
      <c r="B21" s="56" t="s">
        <v>59</v>
      </c>
      <c r="C21" s="57"/>
      <c r="D21" s="57"/>
      <c r="E21" s="57"/>
      <c r="F21" s="57"/>
      <c r="G21" s="57"/>
      <c r="H21" s="57"/>
      <c r="I21" s="66"/>
    </row>
    <row r="22" ht="27" customHeight="1" spans="1:9">
      <c r="A22" s="8" t="s">
        <v>493</v>
      </c>
      <c r="B22" s="9"/>
      <c r="C22" s="10"/>
      <c r="D22" s="10"/>
      <c r="E22" s="10"/>
      <c r="F22" s="10"/>
      <c r="G22" s="10"/>
      <c r="H22" s="8" t="s">
        <v>494</v>
      </c>
      <c r="I22" s="10"/>
    </row>
    <row r="23" ht="247" customHeight="1" spans="1:9">
      <c r="A23" s="58" t="s">
        <v>62</v>
      </c>
      <c r="B23" s="58"/>
      <c r="C23" s="59"/>
      <c r="D23" s="59"/>
      <c r="E23" s="59"/>
      <c r="F23" s="59"/>
      <c r="G23" s="59"/>
      <c r="H23" s="59"/>
      <c r="I23" s="59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ageMargins left="0.75" right="0.75" top="1" bottom="1" header="0.5" footer="0.5"/>
  <pageSetup paperSize="9" scale="50" orientation="portrait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5" workbookViewId="0">
      <selection activeCell="H21" sqref="H21"/>
    </sheetView>
  </sheetViews>
  <sheetFormatPr defaultColWidth="8" defaultRowHeight="14.25"/>
  <cols>
    <col min="1" max="1" width="22.25" style="1" customWidth="1"/>
    <col min="2" max="2" width="24" style="1" customWidth="1"/>
    <col min="3" max="3" width="21.875" style="1" customWidth="1"/>
    <col min="4" max="4" width="21.375" style="1" customWidth="1"/>
    <col min="5" max="5" width="7" style="1" customWidth="1"/>
    <col min="6" max="6" width="12.625" style="1" customWidth="1"/>
    <col min="7" max="7" width="15.875" style="1" customWidth="1"/>
    <col min="8" max="8" width="15.125" style="1" customWidth="1"/>
    <col min="9" max="9" width="16.75" style="1" customWidth="1"/>
    <col min="10" max="16384" width="8" style="1"/>
  </cols>
  <sheetData>
    <row r="1" ht="25.5" spans="1:9">
      <c r="A1" s="3" t="s">
        <v>0</v>
      </c>
      <c r="B1" s="2"/>
      <c r="I1" s="62">
        <v>77</v>
      </c>
    </row>
    <row r="2" ht="29.25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4.75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24.75" customHeight="1" spans="1:9">
      <c r="A4" s="8" t="s">
        <v>490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495</v>
      </c>
      <c r="D5" s="13"/>
      <c r="E5" s="14" t="s">
        <v>8</v>
      </c>
      <c r="F5" s="15"/>
      <c r="G5" s="14" t="s">
        <v>492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16.13</v>
      </c>
      <c r="D7" s="21" t="s">
        <v>16</v>
      </c>
      <c r="E7" s="22">
        <v>16.13</v>
      </c>
      <c r="F7" s="23"/>
      <c r="G7" s="24" t="s">
        <v>17</v>
      </c>
      <c r="H7" s="24">
        <v>15.395</v>
      </c>
      <c r="I7" s="63">
        <v>0.9544</v>
      </c>
    </row>
    <row r="8" ht="24.75" customHeight="1" spans="1:9">
      <c r="A8" s="18"/>
      <c r="B8" s="26" t="s">
        <v>18</v>
      </c>
      <c r="C8" s="20">
        <v>16.13</v>
      </c>
      <c r="D8" s="27" t="s">
        <v>18</v>
      </c>
      <c r="E8" s="22">
        <v>16.13</v>
      </c>
      <c r="F8" s="23"/>
      <c r="G8" s="28" t="s">
        <v>18</v>
      </c>
      <c r="H8" s="25">
        <v>15.395</v>
      </c>
      <c r="I8" s="63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496</v>
      </c>
      <c r="C11" s="31"/>
      <c r="D11" s="32"/>
      <c r="E11" s="35" t="s">
        <v>330</v>
      </c>
      <c r="F11" s="31"/>
      <c r="G11" s="31"/>
      <c r="H11" s="32"/>
      <c r="I11" s="65">
        <v>1</v>
      </c>
    </row>
    <row r="12" ht="24.75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24.75" customHeight="1" spans="1:9">
      <c r="A13" s="40"/>
      <c r="B13" s="41" t="s">
        <v>34</v>
      </c>
      <c r="C13" s="17" t="s">
        <v>35</v>
      </c>
      <c r="D13" s="67" t="s">
        <v>91</v>
      </c>
      <c r="E13" s="68"/>
      <c r="F13" s="69">
        <v>15</v>
      </c>
      <c r="G13" s="38" t="s">
        <v>37</v>
      </c>
      <c r="H13" s="45">
        <v>1</v>
      </c>
      <c r="I13" s="38">
        <v>15</v>
      </c>
    </row>
    <row r="14" ht="24.75" customHeight="1" spans="1:9">
      <c r="A14" s="40"/>
      <c r="B14" s="46"/>
      <c r="C14" s="17" t="s">
        <v>38</v>
      </c>
      <c r="D14" s="70" t="s">
        <v>488</v>
      </c>
      <c r="E14" s="50"/>
      <c r="F14" s="71">
        <v>15</v>
      </c>
      <c r="G14" s="38" t="s">
        <v>37</v>
      </c>
      <c r="H14" s="45">
        <v>1</v>
      </c>
      <c r="I14" s="38">
        <v>15</v>
      </c>
    </row>
    <row r="15" ht="24.75" customHeight="1" spans="1:9">
      <c r="A15" s="40"/>
      <c r="B15" s="46"/>
      <c r="C15" s="17" t="s">
        <v>40</v>
      </c>
      <c r="D15" s="70" t="s">
        <v>121</v>
      </c>
      <c r="E15" s="50"/>
      <c r="F15" s="71">
        <v>10</v>
      </c>
      <c r="G15" s="38" t="s">
        <v>37</v>
      </c>
      <c r="H15" s="45">
        <v>1</v>
      </c>
      <c r="I15" s="38">
        <v>10</v>
      </c>
    </row>
    <row r="16" ht="24.75" customHeight="1" spans="1:9">
      <c r="A16" s="40"/>
      <c r="B16" s="46"/>
      <c r="C16" s="17" t="s">
        <v>42</v>
      </c>
      <c r="D16" s="70" t="s">
        <v>43</v>
      </c>
      <c r="E16" s="50"/>
      <c r="F16" s="71">
        <v>10</v>
      </c>
      <c r="G16" s="38" t="s">
        <v>37</v>
      </c>
      <c r="H16" s="45">
        <v>1</v>
      </c>
      <c r="I16" s="38">
        <v>10</v>
      </c>
    </row>
    <row r="17" ht="24.75" customHeight="1" spans="1:9">
      <c r="A17" s="40"/>
      <c r="B17" s="41" t="s">
        <v>44</v>
      </c>
      <c r="C17" s="17" t="s">
        <v>78</v>
      </c>
      <c r="D17" s="70" t="s">
        <v>124</v>
      </c>
      <c r="E17" s="50"/>
      <c r="F17" s="49">
        <v>30</v>
      </c>
      <c r="G17" s="38" t="s">
        <v>497</v>
      </c>
      <c r="H17" s="45" t="s">
        <v>125</v>
      </c>
      <c r="I17" s="38">
        <v>30</v>
      </c>
    </row>
    <row r="18" ht="24.75" customHeight="1" spans="1:9">
      <c r="A18" s="40"/>
      <c r="B18" s="46"/>
      <c r="C18" s="17" t="s">
        <v>45</v>
      </c>
      <c r="D18" s="70"/>
      <c r="E18" s="50"/>
      <c r="F18" s="49"/>
      <c r="G18" s="38"/>
      <c r="H18" s="45"/>
      <c r="I18" s="38"/>
    </row>
    <row r="19" ht="24.75" customHeight="1" spans="1:9">
      <c r="A19" s="40"/>
      <c r="B19" s="46"/>
      <c r="C19" s="17" t="s">
        <v>47</v>
      </c>
      <c r="D19" s="70"/>
      <c r="E19" s="50"/>
      <c r="F19" s="50"/>
      <c r="G19" s="38"/>
      <c r="H19" s="38"/>
      <c r="I19" s="38"/>
    </row>
    <row r="20" ht="24.75" customHeight="1" spans="1:9">
      <c r="A20" s="40"/>
      <c r="B20" s="46"/>
      <c r="C20" s="17" t="s">
        <v>50</v>
      </c>
      <c r="D20" s="70"/>
      <c r="E20" s="50"/>
      <c r="F20" s="50"/>
      <c r="G20" s="38"/>
      <c r="H20" s="38"/>
      <c r="I20" s="38"/>
    </row>
    <row r="21" ht="24.75" customHeight="1" spans="1:9">
      <c r="A21" s="40"/>
      <c r="B21" s="41" t="s">
        <v>52</v>
      </c>
      <c r="C21" s="17" t="s">
        <v>132</v>
      </c>
      <c r="D21" s="70" t="s">
        <v>54</v>
      </c>
      <c r="E21" s="50"/>
      <c r="F21" s="32">
        <v>10</v>
      </c>
      <c r="G21" s="38" t="s">
        <v>37</v>
      </c>
      <c r="H21" s="45">
        <v>1</v>
      </c>
      <c r="I21" s="38">
        <v>10</v>
      </c>
    </row>
    <row r="22" ht="24.75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52" t="s">
        <v>37</v>
      </c>
      <c r="H22" s="53">
        <v>0.9544</v>
      </c>
      <c r="I22" s="13">
        <v>10</v>
      </c>
    </row>
    <row r="23" ht="24.75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41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26" customHeight="1" spans="1:9">
      <c r="A25" s="8" t="s">
        <v>493</v>
      </c>
      <c r="B25" s="9"/>
      <c r="C25" s="10"/>
      <c r="D25" s="10"/>
      <c r="E25" s="10"/>
      <c r="F25" s="10"/>
      <c r="G25" s="10"/>
      <c r="H25" s="8" t="s">
        <v>494</v>
      </c>
      <c r="I25" s="10"/>
    </row>
    <row r="26" ht="259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51" orientation="portrait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4" workbookViewId="0">
      <selection activeCell="F12" sqref="F12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78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498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499</v>
      </c>
      <c r="D5" s="13"/>
      <c r="E5" s="14" t="s">
        <v>8</v>
      </c>
      <c r="F5" s="15"/>
      <c r="G5" s="14" t="s">
        <v>500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38">
        <v>80.125366</v>
      </c>
      <c r="D7" s="21" t="s">
        <v>16</v>
      </c>
      <c r="E7" s="22">
        <v>80.125366</v>
      </c>
      <c r="F7" s="23"/>
      <c r="G7" s="24" t="s">
        <v>17</v>
      </c>
      <c r="H7" s="38">
        <v>80.125366</v>
      </c>
      <c r="I7" s="76">
        <v>1</v>
      </c>
    </row>
    <row r="8" ht="24.75" customHeight="1" spans="1:9">
      <c r="A8" s="18"/>
      <c r="B8" s="26" t="s">
        <v>18</v>
      </c>
      <c r="C8" s="38">
        <v>80.125366</v>
      </c>
      <c r="D8" s="27" t="s">
        <v>18</v>
      </c>
      <c r="E8" s="22">
        <v>80.125366</v>
      </c>
      <c r="F8" s="23"/>
      <c r="G8" s="28" t="s">
        <v>18</v>
      </c>
      <c r="H8" s="38">
        <v>80.125366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501</v>
      </c>
      <c r="C11" s="31"/>
      <c r="D11" s="32"/>
      <c r="E11" s="35" t="s">
        <v>330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5" customHeight="1" spans="1:9">
      <c r="A13" s="40"/>
      <c r="B13" s="41" t="s">
        <v>34</v>
      </c>
      <c r="C13" s="17" t="s">
        <v>35</v>
      </c>
      <c r="D13" s="42" t="s">
        <v>91</v>
      </c>
      <c r="E13" s="43"/>
      <c r="F13" s="44">
        <v>15</v>
      </c>
      <c r="G13" s="38" t="s">
        <v>37</v>
      </c>
      <c r="H13" s="45">
        <v>1</v>
      </c>
      <c r="I13" s="38">
        <v>15</v>
      </c>
    </row>
    <row r="14" ht="35" customHeight="1" spans="1:9">
      <c r="A14" s="40"/>
      <c r="B14" s="46"/>
      <c r="C14" s="17" t="s">
        <v>40</v>
      </c>
      <c r="D14" s="47" t="s">
        <v>121</v>
      </c>
      <c r="E14" s="13"/>
      <c r="F14" s="48">
        <v>15</v>
      </c>
      <c r="G14" s="38" t="s">
        <v>37</v>
      </c>
      <c r="H14" s="45">
        <v>1</v>
      </c>
      <c r="I14" s="38">
        <v>15</v>
      </c>
    </row>
    <row r="15" ht="35" customHeight="1" spans="1:9">
      <c r="A15" s="40"/>
      <c r="B15" s="46"/>
      <c r="C15" s="17" t="s">
        <v>38</v>
      </c>
      <c r="D15" s="47" t="s">
        <v>138</v>
      </c>
      <c r="E15" s="13"/>
      <c r="F15" s="48">
        <v>10</v>
      </c>
      <c r="G15" s="38" t="s">
        <v>37</v>
      </c>
      <c r="H15" s="45">
        <v>1</v>
      </c>
      <c r="I15" s="38">
        <v>10</v>
      </c>
    </row>
    <row r="16" ht="35" customHeight="1" spans="1:9">
      <c r="A16" s="40"/>
      <c r="B16" s="46"/>
      <c r="C16" s="17" t="s">
        <v>42</v>
      </c>
      <c r="D16" s="47" t="s">
        <v>93</v>
      </c>
      <c r="E16" s="13"/>
      <c r="F16" s="48">
        <v>10</v>
      </c>
      <c r="G16" s="38" t="s">
        <v>37</v>
      </c>
      <c r="H16" s="45">
        <v>1</v>
      </c>
      <c r="I16" s="38">
        <v>10</v>
      </c>
    </row>
    <row r="17" ht="35" customHeight="1" spans="1:9">
      <c r="A17" s="40"/>
      <c r="B17" s="41" t="s">
        <v>44</v>
      </c>
      <c r="C17" s="17" t="s">
        <v>78</v>
      </c>
      <c r="D17" s="47" t="s">
        <v>441</v>
      </c>
      <c r="E17" s="13"/>
      <c r="F17" s="49">
        <v>30</v>
      </c>
      <c r="G17" s="37" t="s">
        <v>442</v>
      </c>
      <c r="H17" s="45" t="s">
        <v>442</v>
      </c>
      <c r="I17" s="38">
        <v>30</v>
      </c>
    </row>
    <row r="18" ht="35" customHeight="1" spans="1:9">
      <c r="A18" s="40"/>
      <c r="B18" s="46"/>
      <c r="C18" s="17" t="s">
        <v>45</v>
      </c>
      <c r="D18" s="47"/>
      <c r="E18" s="13"/>
      <c r="F18" s="49"/>
      <c r="G18" s="38"/>
      <c r="H18" s="45"/>
      <c r="I18" s="38"/>
    </row>
    <row r="19" ht="35" customHeight="1" spans="1:9">
      <c r="A19" s="40"/>
      <c r="B19" s="46"/>
      <c r="C19" s="17" t="s">
        <v>47</v>
      </c>
      <c r="D19" s="47"/>
      <c r="E19" s="13"/>
      <c r="F19" s="50"/>
      <c r="G19" s="38"/>
      <c r="H19" s="38"/>
      <c r="I19" s="38"/>
    </row>
    <row r="20" ht="35" customHeight="1" spans="1:9">
      <c r="A20" s="40"/>
      <c r="B20" s="46"/>
      <c r="C20" s="17" t="s">
        <v>50</v>
      </c>
      <c r="D20" s="47"/>
      <c r="E20" s="13"/>
      <c r="F20" s="50"/>
      <c r="G20" s="38"/>
      <c r="H20" s="38"/>
      <c r="I20" s="38"/>
    </row>
    <row r="21" ht="35" customHeight="1" spans="1:9">
      <c r="A21" s="40"/>
      <c r="B21" s="41" t="s">
        <v>52</v>
      </c>
      <c r="C21" s="17" t="s">
        <v>132</v>
      </c>
      <c r="D21" s="47" t="s">
        <v>54</v>
      </c>
      <c r="E21" s="13"/>
      <c r="F21" s="32">
        <v>10</v>
      </c>
      <c r="G21" s="38" t="s">
        <v>37</v>
      </c>
      <c r="H21" s="45">
        <v>1</v>
      </c>
      <c r="I21" s="38">
        <v>10</v>
      </c>
    </row>
    <row r="22" ht="35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52">
        <v>1</v>
      </c>
      <c r="H22" s="45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74" t="s">
        <v>59</v>
      </c>
      <c r="C24" s="75"/>
      <c r="D24" s="75"/>
      <c r="E24" s="75"/>
      <c r="F24" s="75"/>
      <c r="G24" s="75"/>
      <c r="H24" s="75"/>
      <c r="I24" s="48"/>
    </row>
    <row r="25" ht="40" customHeight="1" spans="1:9">
      <c r="A25" s="8" t="s">
        <v>114</v>
      </c>
      <c r="B25" s="9" t="s">
        <v>502</v>
      </c>
      <c r="C25" s="10"/>
      <c r="D25" s="10"/>
      <c r="E25" s="10"/>
      <c r="F25" s="10"/>
      <c r="G25" s="10"/>
      <c r="H25" s="8" t="s">
        <v>116</v>
      </c>
      <c r="I25" s="10">
        <v>13233608064</v>
      </c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7" workbookViewId="0">
      <selection activeCell="I20" sqref="I20"/>
    </sheetView>
  </sheetViews>
  <sheetFormatPr defaultColWidth="8" defaultRowHeight="14.25"/>
  <cols>
    <col min="1" max="1" width="21.125" style="1" customWidth="1"/>
    <col min="2" max="2" width="17.75" style="2" customWidth="1"/>
    <col min="3" max="4" width="16.25" style="1" customWidth="1"/>
    <col min="5" max="5" width="10.37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79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498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328</v>
      </c>
      <c r="D5" s="13"/>
      <c r="E5" s="14" t="s">
        <v>8</v>
      </c>
      <c r="F5" s="15"/>
      <c r="G5" s="14" t="s">
        <v>500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38">
        <v>5.5</v>
      </c>
      <c r="D7" s="21" t="s">
        <v>16</v>
      </c>
      <c r="E7" s="22">
        <v>5.5</v>
      </c>
      <c r="F7" s="23"/>
      <c r="G7" s="24" t="s">
        <v>17</v>
      </c>
      <c r="H7" s="38">
        <v>5.5</v>
      </c>
      <c r="I7" s="76">
        <v>1</v>
      </c>
    </row>
    <row r="8" ht="24.75" customHeight="1" spans="1:9">
      <c r="A8" s="18"/>
      <c r="B8" s="26" t="s">
        <v>18</v>
      </c>
      <c r="C8" s="38">
        <v>5.5</v>
      </c>
      <c r="D8" s="27" t="s">
        <v>18</v>
      </c>
      <c r="E8" s="22">
        <v>5.5</v>
      </c>
      <c r="F8" s="23"/>
      <c r="G8" s="28" t="s">
        <v>18</v>
      </c>
      <c r="H8" s="38">
        <v>5.5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503</v>
      </c>
      <c r="C11" s="31"/>
      <c r="D11" s="32"/>
      <c r="E11" s="35" t="s">
        <v>330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6" customHeight="1" spans="1:9">
      <c r="A13" s="40"/>
      <c r="B13" s="41" t="s">
        <v>34</v>
      </c>
      <c r="C13" s="17" t="s">
        <v>35</v>
      </c>
      <c r="D13" s="30" t="s">
        <v>91</v>
      </c>
      <c r="E13" s="49"/>
      <c r="F13" s="69">
        <v>10</v>
      </c>
      <c r="G13" s="37" t="s">
        <v>37</v>
      </c>
      <c r="H13" s="45">
        <v>1</v>
      </c>
      <c r="I13" s="38">
        <v>10</v>
      </c>
    </row>
    <row r="14" ht="36" customHeight="1" spans="1:9">
      <c r="A14" s="40"/>
      <c r="B14" s="46"/>
      <c r="C14" s="17" t="s">
        <v>38</v>
      </c>
      <c r="D14" s="35" t="s">
        <v>504</v>
      </c>
      <c r="E14" s="32"/>
      <c r="F14" s="71">
        <v>10</v>
      </c>
      <c r="G14" s="38" t="s">
        <v>37</v>
      </c>
      <c r="H14" s="45">
        <v>1</v>
      </c>
      <c r="I14" s="38">
        <v>10</v>
      </c>
    </row>
    <row r="15" ht="36" customHeight="1" spans="1:9">
      <c r="A15" s="40"/>
      <c r="B15" s="46"/>
      <c r="C15" s="17" t="s">
        <v>40</v>
      </c>
      <c r="D15" s="35" t="s">
        <v>121</v>
      </c>
      <c r="E15" s="32"/>
      <c r="F15" s="71">
        <v>10</v>
      </c>
      <c r="G15" s="38" t="s">
        <v>37</v>
      </c>
      <c r="H15" s="45">
        <v>1</v>
      </c>
      <c r="I15" s="38">
        <v>10</v>
      </c>
    </row>
    <row r="16" ht="36" customHeight="1" spans="1:9">
      <c r="A16" s="40"/>
      <c r="B16" s="46"/>
      <c r="C16" s="17" t="s">
        <v>42</v>
      </c>
      <c r="D16" s="35" t="s">
        <v>93</v>
      </c>
      <c r="E16" s="32"/>
      <c r="F16" s="71">
        <v>20</v>
      </c>
      <c r="G16" s="38" t="s">
        <v>37</v>
      </c>
      <c r="H16" s="45">
        <v>1</v>
      </c>
      <c r="I16" s="38">
        <v>20</v>
      </c>
    </row>
    <row r="17" ht="36" customHeight="1" spans="1:9">
      <c r="A17" s="40"/>
      <c r="B17" s="41" t="s">
        <v>44</v>
      </c>
      <c r="C17" s="17" t="s">
        <v>78</v>
      </c>
      <c r="D17" s="35"/>
      <c r="E17" s="32"/>
      <c r="F17" s="49"/>
      <c r="G17" s="38"/>
      <c r="H17" s="45"/>
      <c r="I17" s="38"/>
    </row>
    <row r="18" ht="36" customHeight="1" spans="1:9">
      <c r="A18" s="40"/>
      <c r="B18" s="46"/>
      <c r="C18" s="17" t="s">
        <v>45</v>
      </c>
      <c r="D18" s="35"/>
      <c r="E18" s="32"/>
      <c r="F18" s="50"/>
      <c r="G18" s="38"/>
      <c r="H18" s="38"/>
      <c r="I18" s="38"/>
    </row>
    <row r="19" ht="36" customHeight="1" spans="1:9">
      <c r="A19" s="40"/>
      <c r="B19" s="46"/>
      <c r="C19" s="17" t="s">
        <v>47</v>
      </c>
      <c r="D19" s="35" t="s">
        <v>194</v>
      </c>
      <c r="E19" s="32"/>
      <c r="F19" s="32">
        <v>30</v>
      </c>
      <c r="G19" s="38" t="s">
        <v>195</v>
      </c>
      <c r="H19" s="65" t="s">
        <v>195</v>
      </c>
      <c r="I19" s="38">
        <v>30</v>
      </c>
    </row>
    <row r="20" ht="36" customHeight="1" spans="1:9">
      <c r="A20" s="40"/>
      <c r="B20" s="41" t="s">
        <v>52</v>
      </c>
      <c r="C20" s="69" t="s">
        <v>132</v>
      </c>
      <c r="D20" s="74" t="s">
        <v>331</v>
      </c>
      <c r="E20" s="44"/>
      <c r="F20" s="32">
        <v>10</v>
      </c>
      <c r="G20" s="38" t="s">
        <v>37</v>
      </c>
      <c r="H20" s="45">
        <v>1</v>
      </c>
      <c r="I20" s="38">
        <v>10</v>
      </c>
    </row>
    <row r="21" ht="36" customHeight="1" spans="1:9">
      <c r="A21" s="40"/>
      <c r="B21" s="51" t="s">
        <v>55</v>
      </c>
      <c r="C21" s="13" t="s">
        <v>56</v>
      </c>
      <c r="D21" s="14" t="s">
        <v>505</v>
      </c>
      <c r="E21" s="15"/>
      <c r="F21" s="15">
        <v>10</v>
      </c>
      <c r="G21" s="38" t="s">
        <v>37</v>
      </c>
      <c r="H21" s="45">
        <v>1</v>
      </c>
      <c r="I21" s="13">
        <v>10</v>
      </c>
    </row>
    <row r="22" ht="27" customHeight="1" spans="1:9">
      <c r="A22" s="54"/>
      <c r="B22" s="55" t="s">
        <v>57</v>
      </c>
      <c r="C22" s="16"/>
      <c r="D22" s="16"/>
      <c r="E22" s="16"/>
      <c r="F22" s="16"/>
      <c r="G22" s="16"/>
      <c r="H22" s="15"/>
      <c r="I22" s="13">
        <v>100</v>
      </c>
    </row>
    <row r="23" ht="36" customHeight="1" spans="1:9">
      <c r="A23" s="19" t="s">
        <v>58</v>
      </c>
      <c r="B23" s="74" t="s">
        <v>59</v>
      </c>
      <c r="C23" s="75"/>
      <c r="D23" s="75"/>
      <c r="E23" s="75"/>
      <c r="F23" s="75"/>
      <c r="G23" s="75"/>
      <c r="H23" s="75"/>
      <c r="I23" s="48"/>
    </row>
    <row r="24" ht="40" customHeight="1" spans="1:9">
      <c r="A24" s="8" t="s">
        <v>114</v>
      </c>
      <c r="B24" s="9" t="s">
        <v>502</v>
      </c>
      <c r="C24" s="10"/>
      <c r="D24" s="10"/>
      <c r="E24" s="10"/>
      <c r="F24" s="10"/>
      <c r="G24" s="10"/>
      <c r="H24" s="8" t="s">
        <v>116</v>
      </c>
      <c r="I24" s="10">
        <v>13233608064</v>
      </c>
    </row>
    <row r="25" ht="288" customHeight="1" spans="1:9">
      <c r="A25" s="58" t="s">
        <v>62</v>
      </c>
      <c r="B25" s="58"/>
      <c r="C25" s="59"/>
      <c r="D25" s="59"/>
      <c r="E25" s="59"/>
      <c r="F25" s="59"/>
      <c r="G25" s="59"/>
      <c r="H25" s="59"/>
      <c r="I25" s="59"/>
    </row>
    <row r="26" customHeight="1" spans="1:9">
      <c r="A26" s="60"/>
      <c r="B26" s="61"/>
      <c r="C26" s="60"/>
      <c r="D26" s="60"/>
      <c r="E26" s="60"/>
      <c r="F26" s="60"/>
      <c r="G26" s="60"/>
      <c r="H26" s="60"/>
      <c r="I26" s="60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ageMargins left="0.75" right="0.75" top="1" bottom="1" header="0.5" footer="0.5"/>
  <pageSetup paperSize="9" scale="46" orientation="portrait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7" workbookViewId="0">
      <selection activeCell="M20" sqref="M20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80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498</v>
      </c>
      <c r="B4" s="9"/>
      <c r="C4" s="10"/>
      <c r="D4" s="10"/>
      <c r="E4" s="10"/>
      <c r="F4" s="10"/>
      <c r="G4" s="10"/>
      <c r="H4" s="10"/>
      <c r="I4" s="10" t="s">
        <v>4</v>
      </c>
    </row>
    <row r="5" ht="42" customHeight="1" spans="1:9">
      <c r="A5" s="11" t="s">
        <v>5</v>
      </c>
      <c r="B5" s="12" t="s">
        <v>6</v>
      </c>
      <c r="C5" s="51" t="s">
        <v>506</v>
      </c>
      <c r="D5" s="51"/>
      <c r="E5" s="14" t="s">
        <v>8</v>
      </c>
      <c r="F5" s="15"/>
      <c r="G5" s="14" t="s">
        <v>500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38">
        <v>6.119</v>
      </c>
      <c r="D7" s="21" t="s">
        <v>16</v>
      </c>
      <c r="E7" s="22">
        <v>6.119</v>
      </c>
      <c r="F7" s="23"/>
      <c r="G7" s="24" t="s">
        <v>17</v>
      </c>
      <c r="H7" s="38">
        <v>6.119</v>
      </c>
      <c r="I7" s="76">
        <v>1</v>
      </c>
    </row>
    <row r="8" ht="24.75" customHeight="1" spans="1:9">
      <c r="A8" s="18"/>
      <c r="B8" s="26" t="s">
        <v>18</v>
      </c>
      <c r="C8" s="38">
        <v>6.119</v>
      </c>
      <c r="D8" s="27" t="s">
        <v>18</v>
      </c>
      <c r="E8" s="22">
        <v>6.119</v>
      </c>
      <c r="F8" s="23"/>
      <c r="G8" s="28" t="s">
        <v>18</v>
      </c>
      <c r="H8" s="38">
        <v>6.119</v>
      </c>
      <c r="I8" s="77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78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507</v>
      </c>
      <c r="C11" s="31"/>
      <c r="D11" s="32"/>
      <c r="E11" s="35" t="s">
        <v>330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6" customHeight="1" spans="1:9">
      <c r="A13" s="40"/>
      <c r="B13" s="41" t="s">
        <v>34</v>
      </c>
      <c r="C13" s="17" t="s">
        <v>35</v>
      </c>
      <c r="D13" s="67" t="s">
        <v>91</v>
      </c>
      <c r="E13" s="68"/>
      <c r="F13" s="69">
        <v>10</v>
      </c>
      <c r="G13" s="37" t="s">
        <v>37</v>
      </c>
      <c r="H13" s="45">
        <v>1</v>
      </c>
      <c r="I13" s="38">
        <v>10</v>
      </c>
    </row>
    <row r="14" ht="36" customHeight="1" spans="1:9">
      <c r="A14" s="40"/>
      <c r="B14" s="46"/>
      <c r="C14" s="17" t="s">
        <v>38</v>
      </c>
      <c r="D14" s="70" t="s">
        <v>170</v>
      </c>
      <c r="E14" s="50"/>
      <c r="F14" s="71">
        <v>10</v>
      </c>
      <c r="G14" s="38" t="s">
        <v>37</v>
      </c>
      <c r="H14" s="45">
        <v>1</v>
      </c>
      <c r="I14" s="38">
        <v>10</v>
      </c>
    </row>
    <row r="15" ht="36" customHeight="1" spans="1:9">
      <c r="A15" s="40"/>
      <c r="B15" s="46"/>
      <c r="C15" s="17" t="s">
        <v>40</v>
      </c>
      <c r="D15" s="70" t="s">
        <v>121</v>
      </c>
      <c r="E15" s="50"/>
      <c r="F15" s="71">
        <v>10</v>
      </c>
      <c r="G15" s="38" t="s">
        <v>37</v>
      </c>
      <c r="H15" s="45">
        <v>1</v>
      </c>
      <c r="I15" s="38">
        <v>10</v>
      </c>
    </row>
    <row r="16" ht="36" customHeight="1" spans="1:9">
      <c r="A16" s="40"/>
      <c r="B16" s="46"/>
      <c r="C16" s="17" t="s">
        <v>42</v>
      </c>
      <c r="D16" s="70" t="s">
        <v>43</v>
      </c>
      <c r="E16" s="50"/>
      <c r="F16" s="71">
        <v>20</v>
      </c>
      <c r="G16" s="38" t="s">
        <v>37</v>
      </c>
      <c r="H16" s="45">
        <v>1</v>
      </c>
      <c r="I16" s="38">
        <v>20</v>
      </c>
    </row>
    <row r="17" ht="36" customHeight="1" spans="1:9">
      <c r="A17" s="40"/>
      <c r="B17" s="41" t="s">
        <v>44</v>
      </c>
      <c r="C17" s="17" t="s">
        <v>78</v>
      </c>
      <c r="D17" s="70" t="s">
        <v>508</v>
      </c>
      <c r="E17" s="50"/>
      <c r="F17" s="49">
        <v>15</v>
      </c>
      <c r="G17" s="38" t="s">
        <v>37</v>
      </c>
      <c r="H17" s="45">
        <v>1</v>
      </c>
      <c r="I17" s="38">
        <v>15</v>
      </c>
    </row>
    <row r="18" ht="36" customHeight="1" spans="1:9">
      <c r="A18" s="40"/>
      <c r="B18" s="46"/>
      <c r="C18" s="17" t="s">
        <v>45</v>
      </c>
      <c r="D18" s="70"/>
      <c r="E18" s="50"/>
      <c r="F18" s="50"/>
      <c r="G18" s="38"/>
      <c r="H18" s="38"/>
      <c r="I18" s="38"/>
    </row>
    <row r="19" ht="36" customHeight="1" spans="1:9">
      <c r="A19" s="40"/>
      <c r="B19" s="46"/>
      <c r="C19" s="17" t="s">
        <v>47</v>
      </c>
      <c r="D19" s="70"/>
      <c r="E19" s="50"/>
      <c r="F19" s="32"/>
      <c r="G19" s="38"/>
      <c r="H19" s="65"/>
      <c r="I19" s="38"/>
    </row>
    <row r="20" ht="36" customHeight="1" spans="1:9">
      <c r="A20" s="40"/>
      <c r="B20" s="46"/>
      <c r="C20" s="17" t="s">
        <v>50</v>
      </c>
      <c r="D20" s="70" t="s">
        <v>94</v>
      </c>
      <c r="E20" s="50"/>
      <c r="F20" s="32">
        <v>15</v>
      </c>
      <c r="G20" s="38" t="s">
        <v>37</v>
      </c>
      <c r="H20" s="65">
        <v>1</v>
      </c>
      <c r="I20" s="38">
        <v>15</v>
      </c>
    </row>
    <row r="21" ht="36" customHeight="1" spans="1:9">
      <c r="A21" s="40"/>
      <c r="B21" s="41" t="s">
        <v>52</v>
      </c>
      <c r="C21" s="17" t="s">
        <v>53</v>
      </c>
      <c r="D21" s="70" t="s">
        <v>54</v>
      </c>
      <c r="E21" s="50"/>
      <c r="F21" s="32">
        <v>10</v>
      </c>
      <c r="G21" s="38" t="s">
        <v>37</v>
      </c>
      <c r="H21" s="45">
        <v>1</v>
      </c>
      <c r="I21" s="38">
        <v>10</v>
      </c>
    </row>
    <row r="22" ht="36" customHeight="1" spans="1:9">
      <c r="A22" s="40"/>
      <c r="B22" s="51" t="s">
        <v>55</v>
      </c>
      <c r="C22" s="13" t="s">
        <v>56</v>
      </c>
      <c r="D22" s="72" t="s">
        <v>505</v>
      </c>
      <c r="E22" s="73"/>
      <c r="F22" s="15">
        <v>10</v>
      </c>
      <c r="G22" s="38" t="s">
        <v>37</v>
      </c>
      <c r="H22" s="45">
        <v>1</v>
      </c>
      <c r="I22" s="13">
        <v>10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100</v>
      </c>
    </row>
    <row r="24" ht="36" customHeight="1" spans="1:9">
      <c r="A24" s="19" t="s">
        <v>58</v>
      </c>
      <c r="B24" s="74" t="s">
        <v>59</v>
      </c>
      <c r="C24" s="75"/>
      <c r="D24" s="75"/>
      <c r="E24" s="75"/>
      <c r="F24" s="75"/>
      <c r="G24" s="75"/>
      <c r="H24" s="75"/>
      <c r="I24" s="48"/>
    </row>
    <row r="25" ht="40" customHeight="1" spans="1:9">
      <c r="A25" s="8" t="s">
        <v>114</v>
      </c>
      <c r="B25" s="9" t="s">
        <v>502</v>
      </c>
      <c r="C25" s="10"/>
      <c r="D25" s="10"/>
      <c r="E25" s="10"/>
      <c r="F25" s="10"/>
      <c r="G25" s="10"/>
      <c r="H25" s="8" t="s">
        <v>116</v>
      </c>
      <c r="I25" s="10">
        <v>13233608064</v>
      </c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6" orientation="portrait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6" workbookViewId="0">
      <selection activeCell="I21" sqref="I21"/>
    </sheetView>
  </sheetViews>
  <sheetFormatPr defaultColWidth="8" defaultRowHeight="14.25"/>
  <cols>
    <col min="1" max="1" width="21.125" style="1" customWidth="1"/>
    <col min="2" max="2" width="17.75" style="2" customWidth="1"/>
    <col min="3" max="3" width="20.37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81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311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3" t="s">
        <v>509</v>
      </c>
      <c r="D5" s="13"/>
      <c r="E5" s="14" t="s">
        <v>8</v>
      </c>
      <c r="F5" s="15"/>
      <c r="G5" s="14" t="s">
        <v>313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0">
        <v>70.428324</v>
      </c>
      <c r="D7" s="21" t="s">
        <v>16</v>
      </c>
      <c r="E7" s="22">
        <v>70.428324</v>
      </c>
      <c r="F7" s="23"/>
      <c r="G7" s="24" t="s">
        <v>17</v>
      </c>
      <c r="H7" s="25">
        <v>66.314378</v>
      </c>
      <c r="I7" s="63">
        <v>0.9416</v>
      </c>
    </row>
    <row r="8" ht="24.75" customHeight="1" spans="1:9">
      <c r="A8" s="18"/>
      <c r="B8" s="26" t="s">
        <v>18</v>
      </c>
      <c r="C8" s="20">
        <v>70.428324</v>
      </c>
      <c r="D8" s="27" t="s">
        <v>18</v>
      </c>
      <c r="E8" s="22">
        <v>70.428324</v>
      </c>
      <c r="F8" s="23"/>
      <c r="G8" s="28" t="s">
        <v>18</v>
      </c>
      <c r="H8" s="25">
        <v>66.314378</v>
      </c>
      <c r="I8" s="63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479</v>
      </c>
      <c r="C11" s="31"/>
      <c r="D11" s="32"/>
      <c r="E11" s="35" t="s">
        <v>330</v>
      </c>
      <c r="F11" s="31"/>
      <c r="G11" s="31"/>
      <c r="H11" s="32"/>
      <c r="I11" s="65">
        <f>H8/C8*100%</f>
        <v>0.941586768414367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0" customHeight="1" spans="1:9">
      <c r="A13" s="40"/>
      <c r="B13" s="41" t="s">
        <v>34</v>
      </c>
      <c r="C13" s="17" t="s">
        <v>35</v>
      </c>
      <c r="D13" s="42" t="s">
        <v>91</v>
      </c>
      <c r="E13" s="43"/>
      <c r="F13" s="44">
        <v>15</v>
      </c>
      <c r="G13" s="38" t="s">
        <v>37</v>
      </c>
      <c r="H13" s="45">
        <v>1</v>
      </c>
      <c r="I13" s="38">
        <v>15</v>
      </c>
    </row>
    <row r="14" ht="30" customHeight="1" spans="1:9">
      <c r="A14" s="40"/>
      <c r="B14" s="46"/>
      <c r="C14" s="17" t="s">
        <v>40</v>
      </c>
      <c r="D14" s="47" t="s">
        <v>121</v>
      </c>
      <c r="E14" s="13"/>
      <c r="F14" s="48">
        <v>15</v>
      </c>
      <c r="G14" s="38" t="s">
        <v>37</v>
      </c>
      <c r="H14" s="45">
        <v>1</v>
      </c>
      <c r="I14" s="38">
        <v>15</v>
      </c>
    </row>
    <row r="15" ht="30" customHeight="1" spans="1:9">
      <c r="A15" s="40"/>
      <c r="B15" s="46"/>
      <c r="C15" s="17" t="s">
        <v>38</v>
      </c>
      <c r="D15" s="47" t="s">
        <v>138</v>
      </c>
      <c r="E15" s="13"/>
      <c r="F15" s="48">
        <v>10</v>
      </c>
      <c r="G15" s="38" t="s">
        <v>37</v>
      </c>
      <c r="H15" s="45">
        <v>1</v>
      </c>
      <c r="I15" s="38">
        <v>10</v>
      </c>
    </row>
    <row r="16" ht="30" customHeight="1" spans="1:9">
      <c r="A16" s="40"/>
      <c r="B16" s="46"/>
      <c r="C16" s="17" t="s">
        <v>42</v>
      </c>
      <c r="D16" s="47" t="s">
        <v>93</v>
      </c>
      <c r="E16" s="13"/>
      <c r="F16" s="48">
        <v>10</v>
      </c>
      <c r="G16" s="38" t="s">
        <v>37</v>
      </c>
      <c r="H16" s="45">
        <v>1</v>
      </c>
      <c r="I16" s="38">
        <v>10</v>
      </c>
    </row>
    <row r="17" ht="41" customHeight="1" spans="1:9">
      <c r="A17" s="40"/>
      <c r="B17" s="41" t="s">
        <v>44</v>
      </c>
      <c r="C17" s="17" t="s">
        <v>78</v>
      </c>
      <c r="D17" s="47" t="s">
        <v>441</v>
      </c>
      <c r="E17" s="13"/>
      <c r="F17" s="49">
        <v>30</v>
      </c>
      <c r="G17" s="37" t="s">
        <v>442</v>
      </c>
      <c r="H17" s="45" t="s">
        <v>442</v>
      </c>
      <c r="I17" s="38">
        <v>30</v>
      </c>
    </row>
    <row r="18" ht="30" customHeight="1" spans="1:9">
      <c r="A18" s="40"/>
      <c r="B18" s="46"/>
      <c r="C18" s="17" t="s">
        <v>45</v>
      </c>
      <c r="D18" s="47"/>
      <c r="E18" s="13"/>
      <c r="F18" s="49"/>
      <c r="G18" s="38"/>
      <c r="H18" s="45"/>
      <c r="I18" s="38"/>
    </row>
    <row r="19" ht="30" customHeight="1" spans="1:9">
      <c r="A19" s="40"/>
      <c r="B19" s="46"/>
      <c r="C19" s="17" t="s">
        <v>47</v>
      </c>
      <c r="D19" s="47"/>
      <c r="E19" s="13"/>
      <c r="F19" s="50"/>
      <c r="G19" s="38"/>
      <c r="H19" s="38"/>
      <c r="I19" s="38"/>
    </row>
    <row r="20" ht="30" customHeight="1" spans="1:9">
      <c r="A20" s="40"/>
      <c r="B20" s="46"/>
      <c r="C20" s="17" t="s">
        <v>50</v>
      </c>
      <c r="D20" s="47"/>
      <c r="E20" s="13"/>
      <c r="F20" s="50"/>
      <c r="G20" s="38"/>
      <c r="H20" s="38"/>
      <c r="I20" s="38"/>
    </row>
    <row r="21" ht="30" customHeight="1" spans="1:9">
      <c r="A21" s="40"/>
      <c r="B21" s="41" t="s">
        <v>52</v>
      </c>
      <c r="C21" s="17" t="s">
        <v>132</v>
      </c>
      <c r="D21" s="47" t="s">
        <v>54</v>
      </c>
      <c r="E21" s="13"/>
      <c r="F21" s="32">
        <v>10</v>
      </c>
      <c r="G21" s="38" t="s">
        <v>37</v>
      </c>
      <c r="H21" s="45">
        <v>1</v>
      </c>
      <c r="I21" s="38">
        <v>10</v>
      </c>
    </row>
    <row r="22" ht="27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52" t="s">
        <v>37</v>
      </c>
      <c r="H22" s="53">
        <v>0.9416</v>
      </c>
      <c r="I22" s="13">
        <v>9.4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99.4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315</v>
      </c>
      <c r="B25" s="9"/>
      <c r="C25" s="10"/>
      <c r="D25" s="10"/>
      <c r="E25" s="10"/>
      <c r="F25" s="10"/>
      <c r="G25" s="10"/>
      <c r="H25" s="8" t="s">
        <v>316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opLeftCell="A7" workbookViewId="0">
      <selection activeCell="H15" sqref="H15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8" width="24.875" style="1" customWidth="1"/>
    <col min="9" max="9" width="20.25" style="1" customWidth="1"/>
    <col min="10" max="16384" width="8" style="1"/>
  </cols>
  <sheetData>
    <row r="1" ht="30" customHeight="1" spans="1:9">
      <c r="A1" s="3" t="s">
        <v>0</v>
      </c>
      <c r="I1" s="62">
        <v>11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46" customHeight="1" spans="1:9">
      <c r="A5" s="11" t="s">
        <v>5</v>
      </c>
      <c r="B5" s="12" t="s">
        <v>6</v>
      </c>
      <c r="C5" s="51" t="s">
        <v>133</v>
      </c>
      <c r="D5" s="51"/>
      <c r="E5" s="14" t="s">
        <v>8</v>
      </c>
      <c r="F5" s="15"/>
      <c r="G5" s="14" t="s">
        <v>68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50.185635</v>
      </c>
      <c r="D7" s="21" t="s">
        <v>16</v>
      </c>
      <c r="E7" s="22">
        <v>50.185635</v>
      </c>
      <c r="F7" s="23"/>
      <c r="G7" s="24" t="s">
        <v>17</v>
      </c>
      <c r="H7" s="24">
        <v>8</v>
      </c>
      <c r="I7" s="63">
        <v>0.1594</v>
      </c>
    </row>
    <row r="8" ht="24.75" customHeight="1" spans="1:9">
      <c r="A8" s="18"/>
      <c r="B8" s="26" t="s">
        <v>18</v>
      </c>
      <c r="C8" s="20">
        <v>50.185635</v>
      </c>
      <c r="D8" s="27" t="s">
        <v>18</v>
      </c>
      <c r="E8" s="22">
        <v>50.185635</v>
      </c>
      <c r="F8" s="23"/>
      <c r="G8" s="28" t="s">
        <v>18</v>
      </c>
      <c r="H8" s="25">
        <v>8</v>
      </c>
      <c r="I8" s="63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107" customHeight="1" spans="1:9">
      <c r="A11" s="29"/>
      <c r="B11" s="67" t="s">
        <v>134</v>
      </c>
      <c r="C11" s="125"/>
      <c r="D11" s="50"/>
      <c r="E11" s="30" t="s">
        <v>135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17" t="s">
        <v>31</v>
      </c>
      <c r="H12" s="17" t="s">
        <v>32</v>
      </c>
      <c r="I12" s="17" t="s">
        <v>33</v>
      </c>
    </row>
    <row r="13" ht="33" customHeight="1" spans="1:9">
      <c r="A13" s="40"/>
      <c r="B13" s="41" t="s">
        <v>34</v>
      </c>
      <c r="C13" s="17" t="s">
        <v>35</v>
      </c>
      <c r="D13" s="14" t="s">
        <v>136</v>
      </c>
      <c r="E13" s="16"/>
      <c r="F13" s="51">
        <v>20</v>
      </c>
      <c r="G13" s="13" t="s">
        <v>137</v>
      </c>
      <c r="H13" s="13" t="s">
        <v>137</v>
      </c>
      <c r="I13" s="13">
        <v>20</v>
      </c>
    </row>
    <row r="14" ht="33" customHeight="1" spans="1:9">
      <c r="A14" s="40"/>
      <c r="B14" s="46"/>
      <c r="C14" s="17" t="s">
        <v>38</v>
      </c>
      <c r="D14" s="14" t="s">
        <v>138</v>
      </c>
      <c r="E14" s="16"/>
      <c r="F14" s="13">
        <v>20</v>
      </c>
      <c r="G14" s="52">
        <v>1</v>
      </c>
      <c r="H14" s="52">
        <v>1</v>
      </c>
      <c r="I14" s="13">
        <v>20</v>
      </c>
    </row>
    <row r="15" ht="33" customHeight="1" spans="1:9">
      <c r="A15" s="40"/>
      <c r="B15" s="46"/>
      <c r="C15" s="17" t="s">
        <v>40</v>
      </c>
      <c r="D15" s="14" t="s">
        <v>139</v>
      </c>
      <c r="E15" s="16"/>
      <c r="F15" s="13">
        <v>10</v>
      </c>
      <c r="G15" s="13" t="s">
        <v>140</v>
      </c>
      <c r="H15" s="13" t="s">
        <v>140</v>
      </c>
      <c r="I15" s="13">
        <v>10</v>
      </c>
    </row>
    <row r="16" ht="33" customHeight="1" spans="1:9">
      <c r="A16" s="40"/>
      <c r="B16" s="41" t="s">
        <v>44</v>
      </c>
      <c r="C16" s="17" t="s">
        <v>78</v>
      </c>
      <c r="D16" s="14" t="s">
        <v>141</v>
      </c>
      <c r="E16" s="16"/>
      <c r="F16" s="51">
        <v>10</v>
      </c>
      <c r="G16" s="13" t="s">
        <v>142</v>
      </c>
      <c r="H16" s="13" t="s">
        <v>143</v>
      </c>
      <c r="I16" s="13">
        <v>10</v>
      </c>
    </row>
    <row r="17" ht="33" customHeight="1" spans="1:9">
      <c r="A17" s="40"/>
      <c r="B17" s="46"/>
      <c r="C17" s="17" t="s">
        <v>45</v>
      </c>
      <c r="D17" s="14" t="s">
        <v>144</v>
      </c>
      <c r="E17" s="16"/>
      <c r="F17" s="13">
        <v>10</v>
      </c>
      <c r="G17" s="13" t="s">
        <v>145</v>
      </c>
      <c r="H17" s="13" t="s">
        <v>146</v>
      </c>
      <c r="I17" s="13">
        <v>10</v>
      </c>
    </row>
    <row r="18" ht="33" customHeight="1" spans="1:9">
      <c r="A18" s="40"/>
      <c r="B18" s="46"/>
      <c r="C18" s="17" t="s">
        <v>47</v>
      </c>
      <c r="D18" s="14" t="s">
        <v>147</v>
      </c>
      <c r="E18" s="16"/>
      <c r="F18" s="13">
        <v>10</v>
      </c>
      <c r="G18" s="13" t="s">
        <v>148</v>
      </c>
      <c r="H18" s="13" t="s">
        <v>148</v>
      </c>
      <c r="I18" s="13">
        <v>10</v>
      </c>
    </row>
    <row r="19" ht="33" customHeight="1" spans="1:9">
      <c r="A19" s="40"/>
      <c r="B19" s="41" t="s">
        <v>52</v>
      </c>
      <c r="C19" s="17" t="s">
        <v>53</v>
      </c>
      <c r="D19" s="14" t="s">
        <v>149</v>
      </c>
      <c r="E19" s="16"/>
      <c r="F19" s="13">
        <v>10</v>
      </c>
      <c r="G19" s="13" t="s">
        <v>86</v>
      </c>
      <c r="H19" s="52">
        <v>0.95</v>
      </c>
      <c r="I19" s="13">
        <v>10</v>
      </c>
    </row>
    <row r="20" ht="33" customHeight="1" spans="1:9">
      <c r="A20" s="40"/>
      <c r="B20" s="51" t="s">
        <v>55</v>
      </c>
      <c r="C20" s="13" t="s">
        <v>56</v>
      </c>
      <c r="D20" s="14" t="s">
        <v>56</v>
      </c>
      <c r="E20" s="16"/>
      <c r="F20" s="13">
        <v>10</v>
      </c>
      <c r="G20" s="13" t="s">
        <v>86</v>
      </c>
      <c r="H20" s="126">
        <v>0.1594</v>
      </c>
      <c r="I20" s="13">
        <v>2</v>
      </c>
    </row>
    <row r="21" ht="27" customHeight="1" spans="1:9">
      <c r="A21" s="54"/>
      <c r="B21" s="55" t="s">
        <v>57</v>
      </c>
      <c r="C21" s="16"/>
      <c r="D21" s="16"/>
      <c r="E21" s="16"/>
      <c r="F21" s="16"/>
      <c r="G21" s="16"/>
      <c r="H21" s="15"/>
      <c r="I21" s="13">
        <f>SUM(I13:I20)</f>
        <v>92</v>
      </c>
    </row>
    <row r="22" ht="36" customHeight="1" spans="1:9">
      <c r="A22" s="19" t="s">
        <v>58</v>
      </c>
      <c r="B22" s="56" t="s">
        <v>59</v>
      </c>
      <c r="C22" s="57"/>
      <c r="D22" s="57"/>
      <c r="E22" s="57"/>
      <c r="F22" s="57"/>
      <c r="G22" s="57"/>
      <c r="H22" s="57"/>
      <c r="I22" s="66"/>
    </row>
    <row r="23" ht="40" customHeight="1" spans="1:9">
      <c r="A23" s="8" t="s">
        <v>150</v>
      </c>
      <c r="B23" s="9"/>
      <c r="C23" s="10"/>
      <c r="D23" s="10"/>
      <c r="E23" s="10"/>
      <c r="F23" s="10"/>
      <c r="G23" s="10"/>
      <c r="H23" s="8" t="s">
        <v>151</v>
      </c>
      <c r="I23" s="10"/>
    </row>
    <row r="24" ht="288" customHeight="1" spans="1:9">
      <c r="A24" s="58" t="s">
        <v>62</v>
      </c>
      <c r="B24" s="58"/>
      <c r="C24" s="59"/>
      <c r="D24" s="59"/>
      <c r="E24" s="59"/>
      <c r="F24" s="59"/>
      <c r="G24" s="59"/>
      <c r="H24" s="59"/>
      <c r="I24" s="59"/>
    </row>
    <row r="25" customHeight="1" spans="1:9">
      <c r="A25" s="60"/>
      <c r="B25" s="61"/>
      <c r="C25" s="60"/>
      <c r="D25" s="60"/>
      <c r="E25" s="60"/>
      <c r="F25" s="60"/>
      <c r="G25" s="60"/>
      <c r="H25" s="60"/>
      <c r="I25" s="60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5"/>
    <mergeCell ref="B16:B18"/>
    <mergeCell ref="I7:I9"/>
  </mergeCells>
  <pageMargins left="0.75" right="0.75" top="1" bottom="1" header="0.5" footer="0.5"/>
  <pageSetup paperSize="9" scale="4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F22" sqref="F22"/>
    </sheetView>
  </sheetViews>
  <sheetFormatPr defaultColWidth="8" defaultRowHeight="14.25"/>
  <cols>
    <col min="1" max="1" width="21.125" style="1" customWidth="1"/>
    <col min="2" max="2" width="17.75" style="2" customWidth="1"/>
    <col min="3" max="3" width="16.25" style="1" customWidth="1"/>
    <col min="4" max="4" width="17.125" style="1" customWidth="1"/>
    <col min="5" max="5" width="17.25" style="1" customWidth="1"/>
    <col min="6" max="6" width="15.75" style="1" customWidth="1"/>
    <col min="7" max="7" width="24.875" style="1" customWidth="1"/>
    <col min="8" max="8" width="18.375" style="1" customWidth="1"/>
    <col min="9" max="9" width="20.25" style="1" customWidth="1"/>
    <col min="10" max="16384" width="8" style="1"/>
  </cols>
  <sheetData>
    <row r="1" s="1" customFormat="1" ht="30" customHeight="1" spans="1:9">
      <c r="A1" s="3" t="s">
        <v>0</v>
      </c>
      <c r="B1" s="2"/>
      <c r="I1" s="62">
        <v>12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8" customHeight="1" spans="1:9">
      <c r="A5" s="11" t="s">
        <v>5</v>
      </c>
      <c r="B5" s="12" t="s">
        <v>6</v>
      </c>
      <c r="C5" s="51" t="s">
        <v>152</v>
      </c>
      <c r="D5" s="51"/>
      <c r="E5" s="14" t="s">
        <v>8</v>
      </c>
      <c r="F5" s="15"/>
      <c r="G5" s="14" t="s">
        <v>98</v>
      </c>
      <c r="H5" s="16"/>
      <c r="I5" s="15"/>
    </row>
    <row r="6" ht="24.75" customHeight="1" spans="1:9">
      <c r="A6" s="17" t="s">
        <v>10</v>
      </c>
      <c r="B6" s="12" t="s">
        <v>11</v>
      </c>
      <c r="C6" s="13"/>
      <c r="D6" s="13" t="s">
        <v>12</v>
      </c>
      <c r="E6" s="13"/>
      <c r="F6" s="13"/>
      <c r="G6" s="13" t="s">
        <v>13</v>
      </c>
      <c r="H6" s="13"/>
      <c r="I6" s="13" t="s">
        <v>14</v>
      </c>
    </row>
    <row r="7" ht="24.75" customHeight="1" spans="1:9">
      <c r="A7" s="18"/>
      <c r="B7" s="19" t="s">
        <v>15</v>
      </c>
      <c r="C7" s="21">
        <v>41</v>
      </c>
      <c r="D7" s="21" t="s">
        <v>16</v>
      </c>
      <c r="E7" s="22">
        <v>41</v>
      </c>
      <c r="F7" s="23"/>
      <c r="G7" s="24" t="s">
        <v>17</v>
      </c>
      <c r="H7" s="21">
        <v>27.0032</v>
      </c>
      <c r="I7" s="63">
        <v>0.6586</v>
      </c>
    </row>
    <row r="8" ht="24.75" customHeight="1" spans="1:9">
      <c r="A8" s="18"/>
      <c r="B8" s="26" t="s">
        <v>18</v>
      </c>
      <c r="C8" s="21">
        <v>41</v>
      </c>
      <c r="D8" s="27" t="s">
        <v>18</v>
      </c>
      <c r="E8" s="22">
        <v>41</v>
      </c>
      <c r="F8" s="23"/>
      <c r="G8" s="28" t="s">
        <v>18</v>
      </c>
      <c r="H8" s="21">
        <v>27.0032</v>
      </c>
      <c r="I8" s="63"/>
    </row>
    <row r="9" ht="24.75" customHeight="1" spans="1:9">
      <c r="A9" s="29"/>
      <c r="B9" s="26" t="s">
        <v>19</v>
      </c>
      <c r="C9" s="20"/>
      <c r="D9" s="27" t="s">
        <v>19</v>
      </c>
      <c r="E9" s="22"/>
      <c r="F9" s="23"/>
      <c r="G9" s="28" t="s">
        <v>19</v>
      </c>
      <c r="H9" s="25"/>
      <c r="I9" s="64"/>
    </row>
    <row r="10" ht="24.75" customHeight="1" spans="1:9">
      <c r="A10" s="17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1" customHeight="1" spans="1:9">
      <c r="A11" s="29"/>
      <c r="B11" s="91" t="s">
        <v>153</v>
      </c>
      <c r="C11" s="31"/>
      <c r="D11" s="32"/>
      <c r="E11" s="92" t="s">
        <v>153</v>
      </c>
      <c r="F11" s="31"/>
      <c r="G11" s="31"/>
      <c r="H11" s="32"/>
      <c r="I11" s="65">
        <v>1</v>
      </c>
    </row>
    <row r="12" ht="37" customHeight="1" spans="1:9">
      <c r="A12" s="36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36" customHeight="1" spans="1:9">
      <c r="A13" s="40"/>
      <c r="B13" s="41" t="s">
        <v>34</v>
      </c>
      <c r="C13" s="17" t="s">
        <v>35</v>
      </c>
      <c r="D13" s="91" t="s">
        <v>154</v>
      </c>
      <c r="E13" s="150"/>
      <c r="F13" s="151">
        <v>12</v>
      </c>
      <c r="G13" s="65" t="s">
        <v>155</v>
      </c>
      <c r="H13" s="65" t="s">
        <v>156</v>
      </c>
      <c r="I13" s="151">
        <v>12</v>
      </c>
    </row>
    <row r="14" ht="36" customHeight="1" spans="1:9">
      <c r="A14" s="40"/>
      <c r="B14" s="46"/>
      <c r="C14" s="17" t="s">
        <v>38</v>
      </c>
      <c r="D14" s="91" t="s">
        <v>157</v>
      </c>
      <c r="E14" s="150"/>
      <c r="F14" s="151">
        <v>13</v>
      </c>
      <c r="G14" s="65">
        <f>100%</f>
        <v>1</v>
      </c>
      <c r="H14" s="65">
        <v>1</v>
      </c>
      <c r="I14" s="151">
        <v>13</v>
      </c>
    </row>
    <row r="15" ht="36" customHeight="1" spans="1:9">
      <c r="A15" s="40"/>
      <c r="B15" s="46"/>
      <c r="C15" s="17" t="s">
        <v>40</v>
      </c>
      <c r="D15" s="91" t="s">
        <v>158</v>
      </c>
      <c r="E15" s="150"/>
      <c r="F15" s="151">
        <v>12</v>
      </c>
      <c r="G15" s="65">
        <f>80%</f>
        <v>0.8</v>
      </c>
      <c r="H15" s="65">
        <v>0.66</v>
      </c>
      <c r="I15" s="151">
        <v>7.92</v>
      </c>
    </row>
    <row r="16" ht="36" customHeight="1" spans="1:9">
      <c r="A16" s="40"/>
      <c r="B16" s="46"/>
      <c r="C16" s="17" t="s">
        <v>42</v>
      </c>
      <c r="D16" s="91" t="s">
        <v>159</v>
      </c>
      <c r="E16" s="150"/>
      <c r="F16" s="151">
        <v>13</v>
      </c>
      <c r="G16" s="65">
        <v>1</v>
      </c>
      <c r="H16" s="65">
        <v>1</v>
      </c>
      <c r="I16" s="151">
        <v>13</v>
      </c>
    </row>
    <row r="17" ht="36" customHeight="1" spans="1:9">
      <c r="A17" s="40"/>
      <c r="B17" s="41" t="s">
        <v>44</v>
      </c>
      <c r="C17" s="17" t="s">
        <v>78</v>
      </c>
      <c r="D17" s="70"/>
      <c r="E17" s="50"/>
      <c r="F17" s="49"/>
      <c r="G17" s="38"/>
      <c r="H17" s="38"/>
      <c r="I17" s="38"/>
    </row>
    <row r="18" ht="36" customHeight="1" spans="1:9">
      <c r="A18" s="40"/>
      <c r="B18" s="46"/>
      <c r="C18" s="17" t="s">
        <v>45</v>
      </c>
      <c r="D18" s="70" t="s">
        <v>160</v>
      </c>
      <c r="E18" s="50"/>
      <c r="F18" s="32">
        <v>15</v>
      </c>
      <c r="G18" s="65" t="s">
        <v>161</v>
      </c>
      <c r="H18" s="65" t="s">
        <v>161</v>
      </c>
      <c r="I18" s="38">
        <v>15</v>
      </c>
    </row>
    <row r="19" ht="36" customHeight="1" spans="1:9">
      <c r="A19" s="40"/>
      <c r="B19" s="46"/>
      <c r="C19" s="17" t="s">
        <v>47</v>
      </c>
      <c r="D19" s="70"/>
      <c r="E19" s="50"/>
      <c r="F19" s="32"/>
      <c r="G19" s="38"/>
      <c r="H19" s="38"/>
      <c r="I19" s="38"/>
    </row>
    <row r="20" ht="36" customHeight="1" spans="1:9">
      <c r="A20" s="40"/>
      <c r="B20" s="46"/>
      <c r="C20" s="17" t="s">
        <v>50</v>
      </c>
      <c r="D20" s="70" t="s">
        <v>162</v>
      </c>
      <c r="E20" s="50"/>
      <c r="F20" s="32">
        <v>15</v>
      </c>
      <c r="G20" s="65">
        <v>1</v>
      </c>
      <c r="H20" s="65">
        <v>1</v>
      </c>
      <c r="I20" s="38">
        <v>15</v>
      </c>
    </row>
    <row r="21" ht="36" customHeight="1" spans="1:9">
      <c r="A21" s="40"/>
      <c r="B21" s="41" t="s">
        <v>52</v>
      </c>
      <c r="C21" s="17" t="s">
        <v>53</v>
      </c>
      <c r="D21" s="70" t="s">
        <v>163</v>
      </c>
      <c r="E21" s="50"/>
      <c r="F21" s="32">
        <v>10</v>
      </c>
      <c r="G21" s="65">
        <v>1</v>
      </c>
      <c r="H21" s="65">
        <v>1</v>
      </c>
      <c r="I21" s="38">
        <v>10</v>
      </c>
    </row>
    <row r="22" ht="36" customHeight="1" spans="1:9">
      <c r="A22" s="40"/>
      <c r="B22" s="51" t="s">
        <v>55</v>
      </c>
      <c r="C22" s="13" t="s">
        <v>56</v>
      </c>
      <c r="D22" s="14" t="s">
        <v>56</v>
      </c>
      <c r="E22" s="15"/>
      <c r="F22" s="15">
        <v>10</v>
      </c>
      <c r="G22" s="65" t="s">
        <v>37</v>
      </c>
      <c r="H22" s="153">
        <v>0.6586</v>
      </c>
      <c r="I22" s="13">
        <v>6.6</v>
      </c>
    </row>
    <row r="23" ht="27" customHeight="1" spans="1:9">
      <c r="A23" s="54"/>
      <c r="B23" s="55" t="s">
        <v>57</v>
      </c>
      <c r="C23" s="16"/>
      <c r="D23" s="16"/>
      <c r="E23" s="16"/>
      <c r="F23" s="16"/>
      <c r="G23" s="16"/>
      <c r="H23" s="15"/>
      <c r="I23" s="13">
        <v>92.52</v>
      </c>
    </row>
    <row r="24" ht="36" customHeight="1" spans="1:9">
      <c r="A24" s="19" t="s">
        <v>58</v>
      </c>
      <c r="B24" s="56" t="s">
        <v>59</v>
      </c>
      <c r="C24" s="57"/>
      <c r="D24" s="57"/>
      <c r="E24" s="57"/>
      <c r="F24" s="57"/>
      <c r="G24" s="57"/>
      <c r="H24" s="57"/>
      <c r="I24" s="66"/>
    </row>
    <row r="25" ht="40" customHeight="1" spans="1:9">
      <c r="A25" s="8" t="s">
        <v>164</v>
      </c>
      <c r="B25" s="9"/>
      <c r="C25" s="10"/>
      <c r="D25" s="10"/>
      <c r="E25" s="10"/>
      <c r="F25" s="10"/>
      <c r="G25" s="10"/>
      <c r="H25" s="8" t="s">
        <v>165</v>
      </c>
      <c r="I25" s="10"/>
    </row>
    <row r="26" ht="288" customHeight="1" spans="1:9">
      <c r="A26" s="58" t="s">
        <v>62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ageMargins left="0.75" right="0.75" top="1" bottom="1" header="0.5" footer="0.5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78</vt:i4>
      </vt:variant>
    </vt:vector>
  </HeadingPairs>
  <TitlesOfParts>
    <vt:vector size="78" baseType="lpstr">
      <vt:lpstr>1</vt:lpstr>
      <vt:lpstr>2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dcterms:created xsi:type="dcterms:W3CDTF">2023-03-06T07:18:00Z</dcterms:created>
  <cp:lastPrinted>2024-01-12T01:19:00Z</cp:lastPrinted>
  <dcterms:modified xsi:type="dcterms:W3CDTF">2025-05-26T06:53:23Z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