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/>
  <c r="D7" i="3"/>
  <c r="E6"/>
  <c r="D6"/>
  <c r="D6" i="5"/>
  <c r="E6"/>
  <c r="D41" i="7" l="1"/>
  <c r="D42"/>
  <c r="D43"/>
  <c r="D44"/>
  <c r="D45"/>
  <c r="D47"/>
  <c r="D48"/>
  <c r="D8" i="5"/>
  <c r="D7"/>
  <c r="D8" i="3"/>
  <c r="F6"/>
  <c r="F30" i="2"/>
  <c r="E30" s="1"/>
  <c r="E28"/>
  <c r="F28"/>
  <c r="C28"/>
  <c r="C30" s="1"/>
  <c r="E10"/>
  <c r="D8" i="6"/>
  <c r="F46" i="7"/>
  <c r="D46" s="1"/>
  <c r="E40"/>
  <c r="D40" s="1"/>
  <c r="F19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D19" i="7" l="1"/>
  <c r="F6"/>
  <c r="E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<sst xmlns="http://schemas.openxmlformats.org/spreadsheetml/2006/main" count="456" uniqueCount="198">
  <si>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</si>
  <si>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</si>
  <si>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</si>
  <si>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</si>
  <si>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</si>
  <si>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</si>
  <si>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</si>
  <si>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</si>
  <si>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</si>
  <si>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</si>
  <si>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</si>
  <si>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</si>
  <si>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</si>
  <si>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</si>
  <si>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</si>
  <si>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</si>
  <si>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</si>
  <si>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</si>
  <si>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</si>
  <si>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</si>
  <si>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</si>
  <si>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</si>
  <si>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</si>
  <si>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</si>
  <si>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</si>
  <si>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</si>
  <si>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</si>
  <si>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</si>
  <si>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</si>
  <si>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</si>
  <si>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</si>
  <si>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</si>
  <si>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</si>
  <si>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</si>
  <si>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</si>
  <si>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</si>
  <si>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</si>
  <si>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</si>
  <si>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</si>
  <si>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</si>
  <si>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</si>
  <si>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</si>
  <si>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</si>
  <si>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</si>
  <si>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</si>
  <si>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</si>
  <si>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</si>
  <si>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</si>
  <si>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</si>
  <si>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</si>
  <si>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</si>
  <si>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</si>
  <si>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</si>
  <si>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</si>
  <si>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</si>
  <si>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</si>
  <si>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</si>
  <si>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</si>
  <si>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</si>
  <si>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</si>
  <si>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</si>
  <si>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</si>
  <si>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</si>
  <si>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</si>
  <si>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</si>
  <si>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</si>
  <si>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</si>
  <si>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</si>
  <si>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</si>
  <si>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</si>
  <si>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</si>
  <si>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</si>
  <si>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</si>
  <si>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</si>
  <si>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</si>
  <si>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</si>
  <si>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</si>
  <si>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</si>
  <si>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</si>
  <si>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</si>
  <si>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</si>
  <si>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</si>
  <si>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</si>
  <si>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</si>
  <si>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</si>
  <si>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</si>
  <si>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</si>
  <si>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</si>
  <si>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</si>
  <si>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</si>
  <si>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</si>
  <si>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</si>
  <si>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</si>
  <si>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</si>
  <si>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</si>
  <si>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</si>
  <si>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</si>
  <si>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</si>
  <si>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</si>
  <si>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</si>
  <si>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</si>
  <si>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</si>
  <si>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</si>
  <si>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</si>
  <si>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</si>
  <si>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</si>
  <si>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</si>
  <si>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</si>
  <si>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</si>
  <si>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</si>
  <si>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</si>
  <si>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</si>
  <si>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</si>
  <si>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</si>
  <si>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</si>
  <si>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</si>
  <si>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</si>
  <si>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</si>
  <si>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</si>
  <si>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</si>
  <si>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</si>
  <si>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</si>
  <si>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</si>
  <si>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</si>
  <si>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</si>
  <si>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</si>
  <si>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</si>
  <si>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</si>
  <si>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</si>
  <si>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</si>
  <si>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</si>
  <si>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</si>
  <si>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</si>
  <si>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</si>
  <si>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</si>
  <si>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</si>
  <si>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</si>
  <si>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</si>
  <si>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</si>
  <si>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</si>
  <si>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</si>
  <si>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</si>
  <si>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</si>
  <si>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</si>
  <si>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</si>
  <si>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</si>
  <si>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</si>
  <si>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</si>
  <si>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</si>
  <si>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</si>
  <si>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</si>
  <si>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</si>
  <si>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</si>
  <si>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</si>
  <si>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</si>
  <si>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</si>
  <si>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</si>
  <si>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</si>
  <si>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</si>
  <si>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</si>
  <si>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</si>
  <si>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</si>
  <si>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</si>
  <si>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</si>
  <si>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</si>
  <si>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</si>
  <si>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</si>
  <si>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</si>
  <si>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</si>
  <si>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</si>
  <si>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</si>
  <si>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</si>
  <si>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</si>
  <si>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</si>
  <si>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</si>
  <si>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</si>
  <si>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</si>
  <si>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</si>
  <si>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</si>
  <si>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</si>
  <si>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</si>
  <si>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</si>
  <si>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</si>
  <si>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</si>
  <si>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</si>
  <si>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</si>
  <si>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</si>
  <si>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</si>
  <si>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</si>
  <si>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</si>
  <si>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</si>
  <si>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</si>
  <si>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</si>
  <si>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</si>
  <si>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</si>
  <si>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其他商品和服务支出</t>
    <phoneticPr fontId="2" type="noConversion"/>
  </si>
  <si>
    <t>教育支出</t>
    <phoneticPr fontId="2" type="noConversion"/>
  </si>
  <si>
    <t>部门编码及名称：[401005008004]唐山市丰南区黄各庄镇董各庄中心小学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</si>
</sst>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B12" sqref="B12"/>
    </sheetView>
  </sheetViews>
  <sheetFormatPr defaultColWidth="7.5" defaultRowHeight="15" customHeight="1"/>
  <cols>
    <col min="1" max="1" width="6.25" style="1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2" customFormat="1" ht="33.75" customHeight="1">
      <c r="A1" s="27" t="s">
        <v>67</v>
      </c>
      <c r="B1" s="28" t="str">
        <f>""</f>
        <v/>
      </c>
      <c r="C1" s="28" t="str">
        <f>""</f>
        <v/>
      </c>
      <c r="D1" s="29" t="str">
        <f>""</f>
        <v/>
      </c>
      <c r="E1" s="28" t="str">
        <f>""</f>
        <v/>
      </c>
    </row>
    <row r="2" spans="1:5" s="2" customFormat="1" ht="18.75" customHeight="1">
      <c r="A2" s="30" t="s">
        <v>197</v>
      </c>
      <c r="B2" s="29" t="s">
        <v>1</v>
      </c>
      <c r="C2" s="28" t="str">
        <f>""</f>
        <v/>
      </c>
      <c r="D2" s="20" t="s">
        <v>1</v>
      </c>
      <c r="E2" s="20" t="s">
        <v>2</v>
      </c>
    </row>
    <row r="3" spans="1:5" s="2" customFormat="1" ht="15" customHeight="1">
      <c r="A3" s="31" t="s">
        <v>3</v>
      </c>
      <c r="B3" s="31" t="s">
        <v>4</v>
      </c>
      <c r="C3" s="31" t="s">
        <v>55</v>
      </c>
      <c r="D3" s="31" t="s">
        <v>5</v>
      </c>
      <c r="E3" s="31" t="str">
        <f>""</f>
        <v/>
      </c>
    </row>
    <row r="4" spans="1:5" s="2" customFormat="1" ht="30" customHeight="1">
      <c r="A4" s="31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575.79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575.79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575.79</v>
      </c>
      <c r="D28" s="9" t="s">
        <v>51</v>
      </c>
      <c r="E28" s="10">
        <f>E10</f>
        <v>575.79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575.79</v>
      </c>
      <c r="D31" s="9" t="s">
        <v>54</v>
      </c>
      <c r="E31" s="10">
        <f>E28</f>
        <v>575.79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sqref="A1:XFD1048576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18" customFormat="1" ht="29.2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71</v>
      </c>
      <c r="E3" s="31" t="s">
        <v>72</v>
      </c>
      <c r="F3" s="31" t="s">
        <v>73</v>
      </c>
      <c r="G3" s="31" t="s">
        <v>6</v>
      </c>
      <c r="H3" s="31" t="str">
        <f>""</f>
        <v/>
      </c>
      <c r="I3" s="31" t="s">
        <v>7</v>
      </c>
      <c r="J3" s="31" t="s">
        <v>8</v>
      </c>
      <c r="K3" s="31" t="s">
        <v>9</v>
      </c>
    </row>
    <row r="4" spans="1:11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76</v>
      </c>
      <c r="F4" s="31" t="s">
        <v>77</v>
      </c>
      <c r="G4" s="21" t="s">
        <v>76</v>
      </c>
      <c r="H4" s="21" t="s">
        <v>78</v>
      </c>
      <c r="I4" s="31" t="str">
        <f>""</f>
        <v/>
      </c>
      <c r="J4" s="31" t="str">
        <f>""</f>
        <v/>
      </c>
      <c r="K4" s="31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575.79</v>
      </c>
      <c r="E6" s="10">
        <f>SUM(E8:E8)</f>
        <v>575.79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575.9</v>
      </c>
      <c r="E7" s="10">
        <v>575.9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193</v>
      </c>
      <c r="C8" s="9" t="s">
        <v>194</v>
      </c>
      <c r="D8" s="10">
        <f t="shared" ref="D8" si="0">E8</f>
        <v>575.79</v>
      </c>
      <c r="E8" s="10">
        <v>575.79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tabSelected="1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7" t="s">
        <v>85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18" customFormat="1" ht="22.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86</v>
      </c>
      <c r="E3" s="31" t="s">
        <v>87</v>
      </c>
      <c r="F3" s="31" t="s">
        <v>88</v>
      </c>
      <c r="G3" s="31" t="s">
        <v>89</v>
      </c>
      <c r="H3" s="31" t="s">
        <v>90</v>
      </c>
      <c r="I3" s="31" t="s">
        <v>91</v>
      </c>
    </row>
    <row r="4" spans="1:9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77</v>
      </c>
      <c r="F4" s="31" t="s">
        <v>92</v>
      </c>
      <c r="G4" s="31" t="str">
        <f>""</f>
        <v/>
      </c>
      <c r="H4" s="31" t="str">
        <f>""</f>
        <v/>
      </c>
      <c r="I4" s="31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575.79</v>
      </c>
      <c r="E6" s="10">
        <f>SUM(E8:E8)</f>
        <v>575.79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 t="shared" ref="D7" si="0">E7+F7</f>
        <v>575.79</v>
      </c>
      <c r="E7" s="10">
        <v>575.79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193</v>
      </c>
      <c r="C8" s="9" t="s">
        <v>194</v>
      </c>
      <c r="D8" s="10">
        <f t="shared" ref="D8" si="1">E8+F8</f>
        <v>575.79</v>
      </c>
      <c r="E8" s="10">
        <v>575.79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sqref="A1:XFD1048576"/>
    </sheetView>
  </sheetViews>
  <sheetFormatPr defaultColWidth="7.5" defaultRowHeight="15" customHeight="1"/>
  <cols>
    <col min="1" max="1" width="6.25" style="1" customWidth="1"/>
    <col min="2" max="2" width="25" style="35" customWidth="1"/>
    <col min="3" max="3" width="12.5" style="36" customWidth="1"/>
    <col min="4" max="4" width="27.5" style="35" customWidth="1"/>
    <col min="5" max="8" width="12.5" style="36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2" customFormat="1" ht="28.5" customHeight="1">
      <c r="A1" s="27" t="s">
        <v>0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9" t="str">
        <f>""</f>
        <v/>
      </c>
      <c r="H1" s="28" t="str">
        <f>""</f>
        <v/>
      </c>
    </row>
    <row r="2" spans="1:8" s="2" customFormat="1" ht="22.5" customHeight="1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29" t="s">
        <v>1</v>
      </c>
      <c r="F2" s="28" t="str">
        <f>""</f>
        <v/>
      </c>
      <c r="G2" s="29" t="s">
        <v>2</v>
      </c>
      <c r="H2" s="28" t="str">
        <f>""</f>
        <v/>
      </c>
    </row>
    <row r="3" spans="1:8" s="2" customFormat="1" ht="18" customHeight="1">
      <c r="A3" s="31" t="s">
        <v>3</v>
      </c>
      <c r="B3" s="31" t="s">
        <v>4</v>
      </c>
      <c r="C3" s="31" t="str">
        <f>""</f>
        <v/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</row>
    <row r="4" spans="1:8" s="2" customFormat="1" ht="30" customHeight="1">
      <c r="A4" s="31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575.79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575.79</v>
      </c>
      <c r="F10" s="10">
        <v>575.79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575.79</v>
      </c>
      <c r="D28" s="9" t="s">
        <v>51</v>
      </c>
      <c r="E28" s="10">
        <f>F28</f>
        <v>575.79</v>
      </c>
      <c r="F28" s="10">
        <f>F10</f>
        <v>575.79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575.79</v>
      </c>
      <c r="D30" s="9" t="s">
        <v>54</v>
      </c>
      <c r="E30" s="10">
        <f>F30</f>
        <v>575.79</v>
      </c>
      <c r="F30" s="10">
        <f>F28</f>
        <v>575.79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sqref="A1:XFD1048576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7" t="s">
        <v>93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1.75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87</v>
      </c>
      <c r="F3" s="31" t="s">
        <v>88</v>
      </c>
    </row>
    <row r="4" spans="1:6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v>575.79</v>
      </c>
      <c r="E6" s="10">
        <f>SUM(E8:E8)</f>
        <v>575.79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v>575.79</v>
      </c>
      <c r="E7" s="10">
        <v>575.79</v>
      </c>
      <c r="F7" s="10"/>
    </row>
    <row r="8" spans="1:6" ht="15" customHeight="1">
      <c r="A8" s="4">
        <v>3</v>
      </c>
      <c r="B8" s="9" t="s">
        <v>193</v>
      </c>
      <c r="C8" s="9" t="s">
        <v>194</v>
      </c>
      <c r="D8" s="10">
        <f>SUM(E8:F8)</f>
        <v>575.79</v>
      </c>
      <c r="E8" s="10">
        <v>575.79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0" workbookViewId="0">
      <selection sqref="A1:XFD104857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7" t="s">
        <v>94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18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87</v>
      </c>
      <c r="E3" s="31" t="s">
        <v>87</v>
      </c>
      <c r="F3" s="31" t="s">
        <v>88</v>
      </c>
    </row>
    <row r="4" spans="1:6" s="18" customFormat="1" ht="25.5" customHeight="1">
      <c r="A4" s="31" t="s">
        <v>10</v>
      </c>
      <c r="B4" s="21" t="s">
        <v>95</v>
      </c>
      <c r="C4" s="21" t="s">
        <v>75</v>
      </c>
      <c r="D4" s="21" t="s">
        <v>13</v>
      </c>
      <c r="E4" s="21" t="s">
        <v>96</v>
      </c>
      <c r="F4" s="21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575.79</v>
      </c>
      <c r="E6" s="10">
        <f>E7+E40</f>
        <v>506.92</v>
      </c>
      <c r="F6" s="10">
        <f>F19+F46</f>
        <v>68.86999999999999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506.5</v>
      </c>
      <c r="E7" s="10">
        <f>SUM(E8:E18)</f>
        <v>506.5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155.1</v>
      </c>
      <c r="E8" s="10">
        <v>155.1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45.05</v>
      </c>
      <c r="E9" s="10">
        <v>45.05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18.5</v>
      </c>
      <c r="E10" s="10">
        <v>18.5</v>
      </c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136.35</v>
      </c>
      <c r="E11" s="10">
        <v>136.35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53.19</v>
      </c>
      <c r="E12" s="10">
        <v>53.19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21.28</v>
      </c>
      <c r="E13" s="10">
        <v>21.28</v>
      </c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19.079999999999998</v>
      </c>
      <c r="E14" s="10">
        <v>19.079999999999998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20.76</v>
      </c>
      <c r="E15" s="10">
        <v>20.76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5.32</v>
      </c>
      <c r="E16" s="10">
        <v>5.32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31.87</v>
      </c>
      <c r="E17" s="10">
        <v>31.87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66.86999999999999</v>
      </c>
      <c r="E19" s="10"/>
      <c r="F19" s="10">
        <f>SUM(F20:F39)</f>
        <v>66.86999999999999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 t="shared" si="0"/>
        <v>5.62</v>
      </c>
      <c r="E20" s="10"/>
      <c r="F20" s="10">
        <v>5.62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2</v>
      </c>
      <c r="E21" s="10"/>
      <c r="F21" s="10">
        <v>2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0.6</v>
      </c>
      <c r="E23" s="10"/>
      <c r="F23" s="10">
        <v>0.6</v>
      </c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2.5</v>
      </c>
      <c r="E24" s="10"/>
      <c r="F24" s="10">
        <v>2.5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0.2</v>
      </c>
      <c r="E25" s="10"/>
      <c r="F25" s="10">
        <v>0.2</v>
      </c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12</v>
      </c>
      <c r="E26" s="10"/>
      <c r="F26" s="10">
        <v>12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0.98</v>
      </c>
      <c r="E27" s="10"/>
      <c r="F27" s="10">
        <v>0.98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1</v>
      </c>
      <c r="E28" s="10"/>
      <c r="F28" s="10">
        <v>1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10</v>
      </c>
      <c r="E29" s="10"/>
      <c r="F29" s="10">
        <v>10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136</v>
      </c>
      <c r="C31" s="9" t="s">
        <v>137</v>
      </c>
      <c r="D31" s="10">
        <f t="shared" si="0"/>
        <v>2.19</v>
      </c>
      <c r="E31" s="10"/>
      <c r="F31" s="10">
        <v>2.19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2.4</v>
      </c>
      <c r="E32" s="10"/>
      <c r="F32" s="10">
        <v>2.4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18.2</v>
      </c>
      <c r="E33" s="10"/>
      <c r="F33" s="10">
        <v>18.2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0</v>
      </c>
      <c r="E34" s="10"/>
      <c r="F34" s="10"/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5.54</v>
      </c>
      <c r="E35" s="10"/>
      <c r="F35" s="10">
        <v>5.54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3.64</v>
      </c>
      <c r="E36" s="10"/>
      <c r="F36" s="10">
        <v>3.64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0.42</v>
      </c>
      <c r="E40" s="10">
        <f>SUM(E41:E45)</f>
        <v>0.42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0.42</v>
      </c>
      <c r="E45" s="10">
        <v>0.42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2</v>
      </c>
      <c r="E46" s="10"/>
      <c r="F46" s="10">
        <f>SUM(F47:F48)</f>
        <v>2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2</v>
      </c>
      <c r="E47" s="10"/>
      <c r="F47" s="10">
        <v>2</v>
      </c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23" t="s">
        <v>165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</row>
    <row r="2" spans="1:6" s="11" customFormat="1" ht="27" customHeight="1">
      <c r="A2" s="26" t="s">
        <v>197</v>
      </c>
      <c r="B2" s="24" t="str">
        <f>""</f>
        <v/>
      </c>
      <c r="C2" s="25" t="s">
        <v>1</v>
      </c>
      <c r="D2" s="24" t="str">
        <f>""</f>
        <v/>
      </c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22" t="str">
        <f>""</f>
        <v/>
      </c>
      <c r="D3" s="22" t="s">
        <v>13</v>
      </c>
      <c r="E3" s="22" t="s">
        <v>87</v>
      </c>
      <c r="F3" s="22" t="s">
        <v>88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22" t="str">
        <f>""</f>
        <v/>
      </c>
      <c r="E4" s="22" t="str">
        <f>""</f>
        <v/>
      </c>
      <c r="F4" s="22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23" t="s">
        <v>166</v>
      </c>
      <c r="B1" s="32"/>
      <c r="C1" s="32"/>
      <c r="D1" s="32"/>
      <c r="E1" s="25"/>
      <c r="F1" s="32"/>
    </row>
    <row r="2" spans="1:6" s="11" customFormat="1" ht="21" customHeight="1">
      <c r="A2" s="26" t="s">
        <v>197</v>
      </c>
      <c r="B2" s="32"/>
      <c r="C2" s="25" t="s">
        <v>1</v>
      </c>
      <c r="D2" s="32"/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33"/>
      <c r="D3" s="22" t="s">
        <v>13</v>
      </c>
      <c r="E3" s="22" t="s">
        <v>87</v>
      </c>
      <c r="F3" s="22" t="s">
        <v>88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33"/>
      <c r="E4" s="33"/>
      <c r="F4" s="22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23" t="s">
        <v>167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  <c r="G1" s="24" t="str">
        <f>""</f>
        <v/>
      </c>
    </row>
    <row r="2" spans="1:7" s="11" customFormat="1" ht="29.25" customHeight="1">
      <c r="A2" s="26" t="s">
        <v>197</v>
      </c>
      <c r="B2" s="24" t="str">
        <f>""</f>
        <v/>
      </c>
      <c r="C2" s="24" t="str">
        <f>""</f>
        <v/>
      </c>
      <c r="D2" s="25" t="s">
        <v>1</v>
      </c>
      <c r="E2" s="26" t="str">
        <f>""</f>
        <v/>
      </c>
      <c r="F2" s="13" t="s">
        <v>1</v>
      </c>
      <c r="G2" s="13" t="s">
        <v>2</v>
      </c>
    </row>
    <row r="3" spans="1:7" s="11" customFormat="1" ht="18" customHeight="1">
      <c r="A3" s="22" t="s">
        <v>3</v>
      </c>
      <c r="B3" s="22" t="s">
        <v>168</v>
      </c>
      <c r="C3" s="22" t="s">
        <v>55</v>
      </c>
      <c r="D3" s="22" t="str">
        <f>""</f>
        <v/>
      </c>
      <c r="E3" s="22" t="str">
        <f>""</f>
        <v/>
      </c>
      <c r="F3" s="22" t="str">
        <f>""</f>
        <v/>
      </c>
      <c r="G3" s="22" t="str">
        <f>""</f>
        <v/>
      </c>
    </row>
    <row r="4" spans="1:7" s="11" customFormat="1" ht="30" customHeight="1">
      <c r="A4" s="22" t="s">
        <v>10</v>
      </c>
      <c r="B4" s="22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2018-03-15T06:46:09Z</dcterms:modified>
</cp:coreProperties>
</file>