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F6" i="7"/>
  <c r="E6" i="7"/>
  <c r="D6" i="7" s="1"/>
  <c r="C3" i="7"/>
  <c r="D2" i="7"/>
  <c r="B2" i="7"/>
  <c r="F1" i="7"/>
  <c r="E1" i="7"/>
  <c r="D1" i="7"/>
  <c r="C1" i="7"/>
  <c r="B1" i="7"/>
  <c r="D8" i="6"/>
  <c r="F6" i="6"/>
  <c r="D7" i="6"/>
  <c r="E6" i="6"/>
  <c r="D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D6" i="3" s="1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<sst xmlns="http://schemas.openxmlformats.org/spreadsheetml/2006/main" count="456" uniqueCount="199">
  <si>
    <t>部门预算收支总表</t>
  </si>
  <si>
    <t>部门编码及名称：[401005010009]唐山市丰南区柳树0镇柳树0中学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</si>
  <si>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</si>
  <si>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</si>
  <si>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</si>
  <si>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</si>
  <si>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</si>
  <si>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</si>
  <si>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</si>
  <si>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</si>
  <si>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</si>
  <si>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</si>
  <si>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</si>
  <si>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</si>
  <si>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</si>
  <si>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</si>
  <si>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</si>
  <si>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</si>
  <si>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</si>
  <si>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</si>
  <si>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</si>
  <si>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</si>
  <si>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</si>
  <si>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</si>
  <si>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</si>
  <si>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</si>
  <si>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</si>
  <si>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</si>
  <si>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</si>
  <si>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</si>
  <si>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</si>
  <si>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</si>
  <si>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</si>
  <si>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</si>
  <si>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</si>
  <si>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</si>
  <si>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</si>
  <si>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</si>
  <si>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</si>
  <si>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</si>
  <si>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</si>
  <si>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</si>
  <si>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</si>
  <si>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</si>
  <si>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</si>
  <si>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</si>
  <si>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</si>
  <si>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</si>
  <si>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</si>
  <si>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</si>
  <si>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</si>
  <si>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</si>
  <si>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</si>
  <si>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</si>
  <si>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</si>
  <si>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</si>
  <si>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</si>
  <si>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</si>
  <si>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</si>
  <si>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</si>
  <si>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</si>
  <si>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</si>
  <si>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</si>
  <si>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</si>
  <si>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</si>
  <si>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</si>
  <si>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</si>
  <si>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</si>
  <si>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</si>
  <si>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</si>
  <si>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</si>
  <si>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</si>
  <si>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</si>
  <si>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</si>
  <si>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</si>
  <si>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</si>
  <si>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</si>
  <si>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</si>
  <si>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</si>
  <si>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</si>
  <si>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</si>
  <si>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</si>
  <si>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</si>
  <si>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</si>
  <si>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</si>
  <si>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</si>
  <si>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</si>
  <si>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2050201</t>
  </si>
  <si>
    <t>学前教育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</si>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</sst>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B11" sqref="B11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1261.23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1261.23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1261.23</v>
      </c>
      <c r="D28" s="6" t="s">
        <v>46</v>
      </c>
      <c r="E28" s="7">
        <f>E10</f>
        <v>1261.23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1261.23</v>
      </c>
      <c r="D31" s="6" t="s">
        <v>51</v>
      </c>
      <c r="E31" s="7">
        <f>E28</f>
        <v>1261.23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opLeftCell="A3" workbookViewId="0">
      <selection activeCell="B11" sqref="B11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1261.23</v>
      </c>
      <c r="E6" s="7">
        <f>SUM(E7)</f>
        <v>1261.23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1261.23</v>
      </c>
      <c r="E7" s="7">
        <v>1261.23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9</v>
      </c>
      <c r="B8" s="6" t="s">
        <v>77</v>
      </c>
      <c r="C8" s="6" t="s">
        <v>78</v>
      </c>
      <c r="D8" s="7">
        <f>E8</f>
        <v>1261.23</v>
      </c>
      <c r="E8" s="7">
        <v>1261.23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opLeftCell="A4" workbookViewId="0">
      <selection activeCell="B11" sqref="B11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79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80</v>
      </c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85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86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1261.23</v>
      </c>
      <c r="E6" s="7">
        <f>SUM(E7)</f>
        <v>1261.23</v>
      </c>
      <c r="F6" s="7">
        <f>SUM(F7:F8)</f>
        <v>0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1261.23</v>
      </c>
      <c r="E7" s="7">
        <v>1261.23</v>
      </c>
      <c r="F7" s="7"/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87</v>
      </c>
      <c r="C8" s="6" t="s">
        <v>88</v>
      </c>
      <c r="D8" s="7">
        <f>E8+F8</f>
        <v>1261.23</v>
      </c>
      <c r="E8" s="7">
        <v>1261.23</v>
      </c>
      <c r="F8" s="7"/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0" workbookViewId="0">
      <selection activeCell="B11" sqref="B11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89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90</v>
      </c>
      <c r="D4" s="15" t="s">
        <v>9</v>
      </c>
      <c r="E4" s="15" t="s">
        <v>74</v>
      </c>
      <c r="F4" s="15" t="s">
        <v>91</v>
      </c>
      <c r="G4" s="15" t="s">
        <v>92</v>
      </c>
      <c r="H4" s="15" t="s">
        <v>93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94</v>
      </c>
      <c r="C6" s="7">
        <v>1261.23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95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96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1261.23</v>
      </c>
      <c r="F10" s="7">
        <v>1261.23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1261.23</v>
      </c>
      <c r="D28" s="6" t="s">
        <v>46</v>
      </c>
      <c r="E28" s="7">
        <f>F28</f>
        <v>1261.23</v>
      </c>
      <c r="F28" s="7">
        <f>F10</f>
        <v>1261.23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97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1261.23</v>
      </c>
      <c r="D30" s="6" t="s">
        <v>51</v>
      </c>
      <c r="E30" s="7">
        <f>F30</f>
        <v>1261.23</v>
      </c>
      <c r="F30" s="7">
        <f>F28</f>
        <v>1261.23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activeCell="F9" sqref="F9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SUM(E6)</f>
        <v>1261.23</v>
      </c>
      <c r="E6" s="7">
        <f>SUM(E7)</f>
        <v>1261.23</v>
      </c>
      <c r="F6" s="7">
        <f>SUM(F7:F8)</f>
        <v>0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SUM(E7)</f>
        <v>1261.23</v>
      </c>
      <c r="E7" s="7">
        <v>1261.23</v>
      </c>
      <c r="F7" s="7"/>
    </row>
    <row r="8" spans="1:6" ht="15" customHeight="1" x14ac:dyDescent="0.2">
      <c r="A8" s="5">
        <v>7</v>
      </c>
      <c r="B8" s="6" t="s">
        <v>87</v>
      </c>
      <c r="C8" s="6" t="s">
        <v>88</v>
      </c>
      <c r="D8" s="7">
        <f>SUM(E8:F8)</f>
        <v>1261.23</v>
      </c>
      <c r="E8" s="7">
        <v>1261.23</v>
      </c>
      <c r="F8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B1" workbookViewId="0">
      <selection activeCell="B11" sqref="B11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99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81</v>
      </c>
      <c r="E3" s="26" t="s">
        <v>81</v>
      </c>
      <c r="F3" s="26" t="s">
        <v>82</v>
      </c>
    </row>
    <row r="4" spans="1:6" s="9" customFormat="1" ht="25.5" customHeight="1" x14ac:dyDescent="0.2">
      <c r="A4" s="26" t="s">
        <v>8</v>
      </c>
      <c r="B4" s="15" t="s">
        <v>100</v>
      </c>
      <c r="C4" s="15" t="s">
        <v>63</v>
      </c>
      <c r="D4" s="15" t="s">
        <v>74</v>
      </c>
      <c r="E4" s="15" t="s">
        <v>101</v>
      </c>
      <c r="F4" s="15" t="s">
        <v>102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1261.2299999999998</v>
      </c>
      <c r="E6" s="7">
        <f>E7+E40</f>
        <v>1057.3899999999999</v>
      </c>
      <c r="F6" s="7">
        <f>F19+F46</f>
        <v>203.84</v>
      </c>
    </row>
    <row r="7" spans="1:6" ht="18" customHeight="1" x14ac:dyDescent="0.2">
      <c r="A7" s="5">
        <v>2</v>
      </c>
      <c r="B7" s="6" t="s">
        <v>103</v>
      </c>
      <c r="C7" s="6" t="s">
        <v>104</v>
      </c>
      <c r="D7" s="7">
        <f t="shared" ref="D7:D48" si="0">SUM(E7:F7)</f>
        <v>1056.81</v>
      </c>
      <c r="E7" s="7">
        <f>SUM(E8:E18)</f>
        <v>1056.81</v>
      </c>
      <c r="F7" s="7"/>
    </row>
    <row r="8" spans="1:6" ht="18" customHeight="1" x14ac:dyDescent="0.2">
      <c r="A8" s="5">
        <v>3</v>
      </c>
      <c r="B8" s="6" t="s">
        <v>105</v>
      </c>
      <c r="C8" s="6" t="s">
        <v>106</v>
      </c>
      <c r="D8" s="7">
        <f t="shared" si="0"/>
        <v>317.89999999999998</v>
      </c>
      <c r="E8" s="7">
        <v>317.89999999999998</v>
      </c>
      <c r="F8" s="7"/>
    </row>
    <row r="9" spans="1:6" ht="18" customHeight="1" x14ac:dyDescent="0.2">
      <c r="A9" s="5">
        <v>4</v>
      </c>
      <c r="B9" s="6" t="s">
        <v>107</v>
      </c>
      <c r="C9" s="6" t="s">
        <v>108</v>
      </c>
      <c r="D9" s="7">
        <f t="shared" si="0"/>
        <v>92.62</v>
      </c>
      <c r="E9" s="7">
        <v>92.62</v>
      </c>
      <c r="F9" s="7"/>
    </row>
    <row r="10" spans="1:6" ht="18" customHeight="1" x14ac:dyDescent="0.2">
      <c r="A10" s="5">
        <v>5</v>
      </c>
      <c r="B10" s="6" t="s">
        <v>109</v>
      </c>
      <c r="C10" s="6" t="s">
        <v>110</v>
      </c>
      <c r="D10" s="7">
        <f t="shared" si="0"/>
        <v>38.5</v>
      </c>
      <c r="E10" s="7">
        <v>38.5</v>
      </c>
      <c r="F10" s="7"/>
    </row>
    <row r="11" spans="1:6" ht="18" customHeight="1" x14ac:dyDescent="0.2">
      <c r="A11" s="5">
        <v>6</v>
      </c>
      <c r="B11" s="6" t="s">
        <v>111</v>
      </c>
      <c r="C11" s="6" t="s">
        <v>112</v>
      </c>
      <c r="D11" s="7">
        <f t="shared" si="0"/>
        <v>290.89</v>
      </c>
      <c r="E11" s="7">
        <v>290.89</v>
      </c>
      <c r="F11" s="7"/>
    </row>
    <row r="12" spans="1:6" ht="18" customHeight="1" x14ac:dyDescent="0.2">
      <c r="A12" s="5">
        <v>7</v>
      </c>
      <c r="B12" s="6" t="s">
        <v>113</v>
      </c>
      <c r="C12" s="6" t="s">
        <v>114</v>
      </c>
      <c r="D12" s="7">
        <f t="shared" si="0"/>
        <v>111.24</v>
      </c>
      <c r="E12" s="7">
        <v>111.24</v>
      </c>
      <c r="F12" s="7"/>
    </row>
    <row r="13" spans="1:6" ht="18" customHeight="1" x14ac:dyDescent="0.2">
      <c r="A13" s="5">
        <v>8</v>
      </c>
      <c r="B13" s="6" t="s">
        <v>115</v>
      </c>
      <c r="C13" s="6" t="s">
        <v>116</v>
      </c>
      <c r="D13" s="7">
        <f t="shared" si="0"/>
        <v>44.5</v>
      </c>
      <c r="E13" s="7">
        <v>44.5</v>
      </c>
      <c r="F13" s="7"/>
    </row>
    <row r="14" spans="1:6" ht="18" customHeight="1" x14ac:dyDescent="0.2">
      <c r="A14" s="5">
        <v>9</v>
      </c>
      <c r="B14" s="6" t="s">
        <v>117</v>
      </c>
      <c r="C14" s="6" t="s">
        <v>118</v>
      </c>
      <c r="D14" s="7">
        <f t="shared" si="0"/>
        <v>39.92</v>
      </c>
      <c r="E14" s="7">
        <v>39.92</v>
      </c>
      <c r="F14" s="7"/>
    </row>
    <row r="15" spans="1:6" ht="18" customHeight="1" x14ac:dyDescent="0.2">
      <c r="A15" s="5">
        <v>10</v>
      </c>
      <c r="B15" s="6" t="s">
        <v>119</v>
      </c>
      <c r="C15" s="6" t="s">
        <v>120</v>
      </c>
      <c r="D15" s="7">
        <f t="shared" si="0"/>
        <v>43.44</v>
      </c>
      <c r="E15" s="7">
        <v>43.44</v>
      </c>
      <c r="F15" s="7"/>
    </row>
    <row r="16" spans="1:6" ht="18" customHeight="1" x14ac:dyDescent="0.2">
      <c r="A16" s="5">
        <v>11</v>
      </c>
      <c r="B16" s="6" t="s">
        <v>121</v>
      </c>
      <c r="C16" s="6" t="s">
        <v>122</v>
      </c>
      <c r="D16" s="7">
        <f t="shared" si="0"/>
        <v>11.12</v>
      </c>
      <c r="E16" s="7">
        <v>11.12</v>
      </c>
      <c r="F16" s="7"/>
    </row>
    <row r="17" spans="1:6" ht="18" customHeight="1" x14ac:dyDescent="0.2">
      <c r="A17" s="5">
        <v>12</v>
      </c>
      <c r="B17" s="6" t="s">
        <v>123</v>
      </c>
      <c r="C17" s="6" t="s">
        <v>124</v>
      </c>
      <c r="D17" s="7">
        <f t="shared" si="0"/>
        <v>66.680000000000007</v>
      </c>
      <c r="E17" s="7">
        <v>66.680000000000007</v>
      </c>
      <c r="F17" s="7"/>
    </row>
    <row r="18" spans="1:6" ht="18" customHeight="1" x14ac:dyDescent="0.2">
      <c r="A18" s="5">
        <v>13</v>
      </c>
      <c r="B18" s="6" t="s">
        <v>125</v>
      </c>
      <c r="C18" s="6" t="s">
        <v>126</v>
      </c>
      <c r="D18" s="7"/>
      <c r="E18" s="7"/>
      <c r="F18" s="7"/>
    </row>
    <row r="19" spans="1:6" ht="18" customHeight="1" x14ac:dyDescent="0.2">
      <c r="A19" s="5">
        <v>14</v>
      </c>
      <c r="B19" s="6" t="s">
        <v>127</v>
      </c>
      <c r="C19" s="6" t="s">
        <v>128</v>
      </c>
      <c r="D19" s="7">
        <f t="shared" si="0"/>
        <v>201.34</v>
      </c>
      <c r="E19" s="7"/>
      <c r="F19" s="7">
        <f>SUM(F20:F39)</f>
        <v>201.34</v>
      </c>
    </row>
    <row r="20" spans="1:6" ht="18" customHeight="1" x14ac:dyDescent="0.2">
      <c r="A20" s="5">
        <v>15</v>
      </c>
      <c r="B20" s="6" t="s">
        <v>129</v>
      </c>
      <c r="C20" s="6" t="s">
        <v>130</v>
      </c>
      <c r="D20" s="7">
        <f t="shared" si="0"/>
        <v>17.14</v>
      </c>
      <c r="E20" s="7"/>
      <c r="F20" s="7">
        <v>17.14</v>
      </c>
    </row>
    <row r="21" spans="1:6" ht="18" customHeight="1" x14ac:dyDescent="0.2">
      <c r="A21" s="5">
        <v>16</v>
      </c>
      <c r="B21" s="6" t="s">
        <v>131</v>
      </c>
      <c r="C21" s="6" t="s">
        <v>132</v>
      </c>
      <c r="D21" s="7">
        <f t="shared" si="0"/>
        <v>11.5</v>
      </c>
      <c r="E21" s="7"/>
      <c r="F21" s="7">
        <v>11.5</v>
      </c>
    </row>
    <row r="22" spans="1:6" ht="18" customHeight="1" x14ac:dyDescent="0.2">
      <c r="A22" s="5">
        <v>17</v>
      </c>
      <c r="B22" s="6" t="s">
        <v>133</v>
      </c>
      <c r="C22" s="6" t="s">
        <v>134</v>
      </c>
      <c r="D22" s="7"/>
      <c r="E22" s="7"/>
      <c r="F22" s="7"/>
    </row>
    <row r="23" spans="1:6" ht="18" customHeight="1" x14ac:dyDescent="0.2">
      <c r="A23" s="5">
        <v>18</v>
      </c>
      <c r="B23" s="6" t="s">
        <v>135</v>
      </c>
      <c r="C23" s="6" t="s">
        <v>136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137</v>
      </c>
      <c r="C24" s="6" t="s">
        <v>138</v>
      </c>
      <c r="D24" s="7">
        <f t="shared" si="0"/>
        <v>11</v>
      </c>
      <c r="E24" s="7"/>
      <c r="F24" s="7">
        <v>11</v>
      </c>
    </row>
    <row r="25" spans="1:6" ht="18" customHeight="1" x14ac:dyDescent="0.2">
      <c r="A25" s="5">
        <v>20</v>
      </c>
      <c r="B25" s="6" t="s">
        <v>139</v>
      </c>
      <c r="C25" s="6" t="s">
        <v>140</v>
      </c>
      <c r="D25" s="7">
        <f t="shared" si="0"/>
        <v>0.4</v>
      </c>
      <c r="E25" s="7"/>
      <c r="F25" s="7">
        <v>0.4</v>
      </c>
    </row>
    <row r="26" spans="1:6" ht="18" customHeight="1" x14ac:dyDescent="0.2">
      <c r="A26" s="5">
        <v>21</v>
      </c>
      <c r="B26" s="6" t="s">
        <v>141</v>
      </c>
      <c r="C26" s="6" t="s">
        <v>142</v>
      </c>
      <c r="D26" s="7">
        <f t="shared" si="0"/>
        <v>50</v>
      </c>
      <c r="E26" s="7"/>
      <c r="F26" s="7">
        <v>50</v>
      </c>
    </row>
    <row r="27" spans="1:6" ht="18" customHeight="1" x14ac:dyDescent="0.2">
      <c r="A27" s="5">
        <v>22</v>
      </c>
      <c r="B27" s="6" t="s">
        <v>143</v>
      </c>
      <c r="C27" s="6" t="s">
        <v>144</v>
      </c>
      <c r="D27" s="7">
        <f t="shared" si="0"/>
        <v>2.9</v>
      </c>
      <c r="E27" s="7"/>
      <c r="F27" s="7">
        <v>2.9</v>
      </c>
    </row>
    <row r="28" spans="1:6" ht="18" customHeight="1" x14ac:dyDescent="0.2">
      <c r="A28" s="5">
        <v>23</v>
      </c>
      <c r="B28" s="6" t="s">
        <v>145</v>
      </c>
      <c r="C28" s="6" t="s">
        <v>146</v>
      </c>
      <c r="D28" s="7">
        <f t="shared" si="0"/>
        <v>1.52</v>
      </c>
      <c r="E28" s="7"/>
      <c r="F28" s="7">
        <v>1.52</v>
      </c>
    </row>
    <row r="29" spans="1:6" ht="18" customHeight="1" x14ac:dyDescent="0.2">
      <c r="A29" s="5">
        <v>24</v>
      </c>
      <c r="B29" s="6" t="s">
        <v>147</v>
      </c>
      <c r="C29" s="6" t="s">
        <v>148</v>
      </c>
      <c r="D29" s="7">
        <f t="shared" si="0"/>
        <v>8.6999999999999993</v>
      </c>
      <c r="E29" s="7"/>
      <c r="F29" s="7">
        <v>8.6999999999999993</v>
      </c>
    </row>
    <row r="30" spans="1:6" ht="18" customHeight="1" x14ac:dyDescent="0.2">
      <c r="A30" s="5">
        <v>25</v>
      </c>
      <c r="B30" s="6" t="s">
        <v>149</v>
      </c>
      <c r="C30" s="6" t="s">
        <v>150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151</v>
      </c>
      <c r="C31" s="6" t="s">
        <v>152</v>
      </c>
      <c r="D31" s="7">
        <f t="shared" si="0"/>
        <v>4.41</v>
      </c>
      <c r="E31" s="7"/>
      <c r="F31" s="7">
        <v>4.41</v>
      </c>
    </row>
    <row r="32" spans="1:6" ht="18" customHeight="1" x14ac:dyDescent="0.2">
      <c r="A32" s="5">
        <v>27</v>
      </c>
      <c r="B32" s="6" t="s">
        <v>153</v>
      </c>
      <c r="C32" s="6" t="s">
        <v>154</v>
      </c>
      <c r="D32" s="7">
        <f t="shared" si="0"/>
        <v>6</v>
      </c>
      <c r="E32" s="7"/>
      <c r="F32" s="7">
        <v>6</v>
      </c>
    </row>
    <row r="33" spans="1:6" ht="18" customHeight="1" x14ac:dyDescent="0.2">
      <c r="A33" s="5">
        <v>28</v>
      </c>
      <c r="B33" s="6" t="s">
        <v>155</v>
      </c>
      <c r="C33" s="6" t="s">
        <v>156</v>
      </c>
      <c r="D33" s="7">
        <f t="shared" si="0"/>
        <v>68.48</v>
      </c>
      <c r="E33" s="7"/>
      <c r="F33" s="7">
        <v>68.48</v>
      </c>
    </row>
    <row r="34" spans="1:6" ht="18" customHeight="1" x14ac:dyDescent="0.2">
      <c r="A34" s="5">
        <v>29</v>
      </c>
      <c r="B34" s="6" t="s">
        <v>157</v>
      </c>
      <c r="C34" s="6" t="s">
        <v>158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159</v>
      </c>
      <c r="C35" s="6" t="s">
        <v>160</v>
      </c>
      <c r="D35" s="7">
        <f t="shared" si="0"/>
        <v>11.47</v>
      </c>
      <c r="E35" s="7"/>
      <c r="F35" s="7">
        <v>11.47</v>
      </c>
    </row>
    <row r="36" spans="1:6" ht="18" customHeight="1" x14ac:dyDescent="0.2">
      <c r="A36" s="5">
        <v>31</v>
      </c>
      <c r="B36" s="6" t="s">
        <v>161</v>
      </c>
      <c r="C36" s="6" t="s">
        <v>162</v>
      </c>
      <c r="D36" s="7">
        <f t="shared" si="0"/>
        <v>7.34</v>
      </c>
      <c r="E36" s="7"/>
      <c r="F36" s="7">
        <v>7.34</v>
      </c>
    </row>
    <row r="37" spans="1:6" ht="18" customHeight="1" x14ac:dyDescent="0.2">
      <c r="A37" s="5">
        <v>32</v>
      </c>
      <c r="B37" s="6" t="s">
        <v>163</v>
      </c>
      <c r="C37" s="6" t="s">
        <v>164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165</v>
      </c>
      <c r="C38" s="6" t="s">
        <v>166</v>
      </c>
      <c r="D38" s="7">
        <f t="shared" si="0"/>
        <v>0.48</v>
      </c>
      <c r="E38" s="7"/>
      <c r="F38" s="7">
        <v>0.48</v>
      </c>
    </row>
    <row r="39" spans="1:6" ht="18" customHeight="1" x14ac:dyDescent="0.2">
      <c r="A39" s="5">
        <v>34</v>
      </c>
      <c r="B39" s="6" t="s">
        <v>167</v>
      </c>
      <c r="C39" s="6" t="s">
        <v>168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169</v>
      </c>
      <c r="C40" s="6" t="s">
        <v>170</v>
      </c>
      <c r="D40" s="7">
        <f t="shared" si="0"/>
        <v>0.57999999999999996</v>
      </c>
      <c r="E40" s="7">
        <f>SUM(E41:E45)</f>
        <v>0.57999999999999996</v>
      </c>
      <c r="F40" s="7"/>
    </row>
    <row r="41" spans="1:6" ht="18" customHeight="1" x14ac:dyDescent="0.2">
      <c r="A41" s="5">
        <v>36</v>
      </c>
      <c r="B41" s="6" t="s">
        <v>171</v>
      </c>
      <c r="C41" s="6" t="s">
        <v>172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173</v>
      </c>
      <c r="C42" s="6" t="s">
        <v>174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175</v>
      </c>
      <c r="C43" s="6" t="s">
        <v>176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177</v>
      </c>
      <c r="C44" s="6" t="s">
        <v>178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179</v>
      </c>
      <c r="C45" s="6" t="s">
        <v>180</v>
      </c>
      <c r="D45" s="7">
        <f t="shared" si="0"/>
        <v>0.57999999999999996</v>
      </c>
      <c r="E45" s="7">
        <v>0.57999999999999996</v>
      </c>
      <c r="F45" s="7"/>
    </row>
    <row r="46" spans="1:6" ht="18" customHeight="1" x14ac:dyDescent="0.2">
      <c r="A46" s="5">
        <v>41</v>
      </c>
      <c r="B46" s="6" t="s">
        <v>181</v>
      </c>
      <c r="C46" s="6" t="s">
        <v>182</v>
      </c>
      <c r="D46" s="7">
        <f t="shared" si="0"/>
        <v>2.5</v>
      </c>
      <c r="E46" s="7"/>
      <c r="F46" s="7">
        <f>SUM(F47:F48)</f>
        <v>2.5</v>
      </c>
    </row>
    <row r="47" spans="1:6" ht="18" customHeight="1" x14ac:dyDescent="0.2">
      <c r="A47" s="5">
        <v>42</v>
      </c>
      <c r="B47" s="6" t="s">
        <v>183</v>
      </c>
      <c r="C47" s="6" t="s">
        <v>184</v>
      </c>
      <c r="D47" s="7">
        <f t="shared" si="0"/>
        <v>2.5</v>
      </c>
      <c r="E47" s="7"/>
      <c r="F47" s="7">
        <v>2.5</v>
      </c>
    </row>
    <row r="48" spans="1:6" ht="18" customHeight="1" x14ac:dyDescent="0.2">
      <c r="A48" s="5">
        <v>43</v>
      </c>
      <c r="B48" s="6" t="s">
        <v>185</v>
      </c>
      <c r="C48" s="6" t="s">
        <v>186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1" sqref="B11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1" sqref="B11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189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11" sqref="B11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190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191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91</v>
      </c>
      <c r="E4" s="15" t="s">
        <v>192</v>
      </c>
      <c r="F4" s="15" t="s">
        <v>93</v>
      </c>
      <c r="G4" s="15" t="s">
        <v>193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194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195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196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197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