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(新）东田中心校2018预算公开\"/>
    </mc:Choice>
  </mc:AlternateContent>
  <bookViews>
    <workbookView xWindow="0" yWindow="0" windowWidth="214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9" i="7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D7" i="7"/>
  <c r="C3" i="7"/>
  <c r="D2" i="7"/>
  <c r="B2" i="7"/>
  <c r="F1" i="7"/>
  <c r="E1" i="7"/>
  <c r="D1" i="7"/>
  <c r="C1" i="7"/>
  <c r="B1" i="7"/>
  <c r="D8" i="6"/>
  <c r="E4" i="6"/>
  <c r="D4" i="6"/>
  <c r="C3" i="6"/>
  <c r="D2" i="6"/>
  <c r="B2" i="6"/>
  <c r="F1" i="6"/>
  <c r="E1" i="6"/>
  <c r="D1" i="6"/>
  <c r="C1" i="6"/>
  <c r="B1" i="6"/>
  <c r="F30" i="2"/>
  <c r="E30" i="2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F6" i="3"/>
  <c r="E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 s="1"/>
  <c r="D6" i="5" s="1"/>
  <c r="E7" i="5"/>
  <c r="E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<sst xmlns="http://schemas.openxmlformats.org/spreadsheetml/2006/main" count="455" uniqueCount="197">
  <si>
    <t>部门预算收支总表</t>
  </si>
  <si>
    <t>部门编码及名称：[401005006001]唐山市丰南区东田庄乡第一幼儿园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</si>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</sst>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B38" sqref="B38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29" customFormat="1" ht="33.75" customHeight="1" x14ac:dyDescent="0.2">
      <c r="A1" s="33" t="s">
        <v>0</v>
      </c>
      <c r="B1" s="34" t="str">
        <f>""</f>
        <v/>
      </c>
      <c r="C1" s="34" t="str">
        <f>""</f>
        <v/>
      </c>
      <c r="D1" s="35" t="str">
        <f>""</f>
        <v/>
      </c>
      <c r="E1" s="34" t="str">
        <f>""</f>
        <v/>
      </c>
    </row>
    <row r="2" spans="1:5" s="29" customFormat="1" ht="18.75" customHeight="1" x14ac:dyDescent="0.2">
      <c r="A2" s="36" t="s">
        <v>1</v>
      </c>
      <c r="B2" s="35" t="s">
        <v>2</v>
      </c>
      <c r="C2" s="34" t="str">
        <f>""</f>
        <v/>
      </c>
      <c r="D2" s="30" t="s">
        <v>2</v>
      </c>
      <c r="E2" s="30" t="s">
        <v>3</v>
      </c>
    </row>
    <row r="3" spans="1:5" s="29" customFormat="1" ht="15" customHeight="1" x14ac:dyDescent="0.2">
      <c r="A3" s="37" t="s">
        <v>4</v>
      </c>
      <c r="B3" s="37" t="s">
        <v>5</v>
      </c>
      <c r="C3" s="37" t="s">
        <v>6</v>
      </c>
      <c r="D3" s="37" t="s">
        <v>7</v>
      </c>
      <c r="E3" s="37" t="str">
        <f>""</f>
        <v/>
      </c>
    </row>
    <row r="4" spans="1:5" s="29" customFormat="1" ht="30" customHeight="1" x14ac:dyDescent="0.2">
      <c r="A4" s="37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5" s="29" customFormat="1" ht="1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16.5" customHeight="1" x14ac:dyDescent="0.2">
      <c r="A6" s="9">
        <v>1</v>
      </c>
      <c r="B6" s="18" t="s">
        <v>15</v>
      </c>
      <c r="C6" s="17">
        <v>55.44</v>
      </c>
      <c r="D6" s="27" t="s">
        <v>16</v>
      </c>
      <c r="E6" s="19">
        <v>0</v>
      </c>
    </row>
    <row r="7" spans="1:5" ht="16.5" customHeight="1" x14ac:dyDescent="0.2">
      <c r="A7" s="9">
        <v>2</v>
      </c>
      <c r="B7" s="18" t="s">
        <v>17</v>
      </c>
      <c r="C7" s="19"/>
      <c r="D7" s="27" t="s">
        <v>18</v>
      </c>
      <c r="E7" s="19">
        <v>0</v>
      </c>
    </row>
    <row r="8" spans="1:5" ht="16.5" customHeight="1" x14ac:dyDescent="0.2">
      <c r="A8" s="9">
        <v>3</v>
      </c>
      <c r="B8" s="18" t="s">
        <v>19</v>
      </c>
      <c r="C8" s="19">
        <v>0</v>
      </c>
      <c r="D8" s="27" t="s">
        <v>20</v>
      </c>
      <c r="E8" s="19">
        <v>0</v>
      </c>
    </row>
    <row r="9" spans="1:5" ht="16.5" customHeight="1" x14ac:dyDescent="0.2">
      <c r="A9" s="9">
        <v>4</v>
      </c>
      <c r="B9" s="18" t="s">
        <v>21</v>
      </c>
      <c r="C9" s="19">
        <v>0</v>
      </c>
      <c r="D9" s="27" t="s">
        <v>22</v>
      </c>
      <c r="E9" s="19">
        <v>0</v>
      </c>
    </row>
    <row r="10" spans="1:5" ht="16.5" customHeight="1" x14ac:dyDescent="0.2">
      <c r="A10" s="9">
        <v>5</v>
      </c>
      <c r="B10" s="18" t="s">
        <v>23</v>
      </c>
      <c r="C10" s="19">
        <v>0</v>
      </c>
      <c r="D10" s="27" t="s">
        <v>24</v>
      </c>
      <c r="E10" s="17">
        <v>55.44</v>
      </c>
    </row>
    <row r="11" spans="1:5" ht="16.5" customHeight="1" x14ac:dyDescent="0.2">
      <c r="A11" s="9">
        <v>6</v>
      </c>
      <c r="B11" s="18" t="s">
        <v>25</v>
      </c>
      <c r="C11" s="19">
        <v>0</v>
      </c>
      <c r="D11" s="27" t="s">
        <v>26</v>
      </c>
      <c r="E11" s="19">
        <v>0</v>
      </c>
    </row>
    <row r="12" spans="1:5" ht="16.5" customHeight="1" x14ac:dyDescent="0.2">
      <c r="A12" s="9">
        <v>7</v>
      </c>
      <c r="B12" s="18" t="s">
        <v>27</v>
      </c>
      <c r="C12" s="19">
        <v>0</v>
      </c>
      <c r="D12" s="27" t="s">
        <v>28</v>
      </c>
      <c r="E12" s="19">
        <v>0</v>
      </c>
    </row>
    <row r="13" spans="1:5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</row>
    <row r="14" spans="1:5" ht="16.5" customHeight="1" x14ac:dyDescent="0.2">
      <c r="A14" s="9">
        <v>9</v>
      </c>
      <c r="B14" s="18" t="s">
        <v>29</v>
      </c>
      <c r="C14" s="19"/>
      <c r="D14" s="27" t="s">
        <v>31</v>
      </c>
      <c r="E14" s="19">
        <v>0</v>
      </c>
    </row>
    <row r="15" spans="1:5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</row>
    <row r="16" spans="1:5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</row>
    <row r="17" spans="1:5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</row>
    <row r="18" spans="1:5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</row>
    <row r="19" spans="1:5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</row>
    <row r="20" spans="1:5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</row>
    <row r="21" spans="1:5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</row>
    <row r="22" spans="1:5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</row>
    <row r="23" spans="1:5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</row>
    <row r="24" spans="1:5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</row>
    <row r="25" spans="1:5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</row>
    <row r="26" spans="1:5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</row>
    <row r="27" spans="1:5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55.44</v>
      </c>
      <c r="D28" s="27" t="s">
        <v>46</v>
      </c>
      <c r="E28" s="17">
        <f>E10</f>
        <v>55.44</v>
      </c>
    </row>
    <row r="29" spans="1:5" ht="16.5" customHeight="1" x14ac:dyDescent="0.2">
      <c r="A29" s="9">
        <v>24</v>
      </c>
      <c r="B29" s="18" t="s">
        <v>47</v>
      </c>
      <c r="C29" s="19">
        <v>0</v>
      </c>
      <c r="D29" s="27" t="s">
        <v>48</v>
      </c>
      <c r="E29" s="19">
        <v>0</v>
      </c>
    </row>
    <row r="30" spans="1:5" ht="16.5" customHeight="1" x14ac:dyDescent="0.2">
      <c r="A30" s="9">
        <v>25</v>
      </c>
      <c r="B30" s="18" t="s">
        <v>49</v>
      </c>
      <c r="C30" s="19">
        <v>0</v>
      </c>
      <c r="D30" s="27" t="s">
        <v>50</v>
      </c>
      <c r="E30" s="19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55.44</v>
      </c>
      <c r="D31" s="27" t="s">
        <v>51</v>
      </c>
      <c r="E31" s="17">
        <f>E28</f>
        <v>55.44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C10" sqref="C10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8" t="s">
        <v>52</v>
      </c>
      <c r="B1" s="39" t="str">
        <f t="shared" ref="B1:K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39" t="str">
        <f t="shared" si="0"/>
        <v/>
      </c>
      <c r="I1" s="39" t="str">
        <f t="shared" si="0"/>
        <v/>
      </c>
      <c r="J1" s="40" t="str">
        <f t="shared" si="0"/>
        <v/>
      </c>
      <c r="K1" s="39" t="str">
        <f t="shared" si="0"/>
        <v/>
      </c>
    </row>
    <row r="2" spans="1:11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53</v>
      </c>
      <c r="G2" s="39" t="str">
        <f>""</f>
        <v/>
      </c>
      <c r="H2" s="40" t="s">
        <v>2</v>
      </c>
      <c r="I2" s="39" t="str">
        <f>""</f>
        <v/>
      </c>
      <c r="J2" s="40" t="s">
        <v>3</v>
      </c>
      <c r="K2" s="39" t="str">
        <f>""</f>
        <v/>
      </c>
    </row>
    <row r="3" spans="1:11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55</v>
      </c>
      <c r="E3" s="42" t="s">
        <v>56</v>
      </c>
      <c r="F3" s="42" t="s">
        <v>57</v>
      </c>
      <c r="G3" s="42" t="s">
        <v>58</v>
      </c>
      <c r="H3" s="42" t="str">
        <f>""</f>
        <v/>
      </c>
      <c r="I3" s="42" t="s">
        <v>59</v>
      </c>
      <c r="J3" s="42" t="s">
        <v>60</v>
      </c>
      <c r="K3" s="42" t="s">
        <v>61</v>
      </c>
    </row>
    <row r="4" spans="1:11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">
        <v>64</v>
      </c>
      <c r="F4" s="42" t="s">
        <v>65</v>
      </c>
      <c r="G4" s="7" t="s">
        <v>64</v>
      </c>
      <c r="H4" s="7" t="s">
        <v>66</v>
      </c>
      <c r="I4" s="42" t="str">
        <f>""</f>
        <v/>
      </c>
      <c r="J4" s="42" t="str">
        <f>""</f>
        <v/>
      </c>
      <c r="K4" s="42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f>D7</f>
        <v>55.44</v>
      </c>
      <c r="E6" s="17">
        <f>E7</f>
        <v>55.44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f>D8</f>
        <v>55.44</v>
      </c>
      <c r="E7" s="17">
        <f>E8</f>
        <v>55.44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f>E8</f>
        <v>55.44</v>
      </c>
      <c r="E8" s="19">
        <v>55.44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D6" sqref="D6:F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8" t="s">
        <v>79</v>
      </c>
      <c r="B1" s="39" t="str">
        <f t="shared" ref="B1:I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40" t="str">
        <f t="shared" si="0"/>
        <v/>
      </c>
      <c r="I1" s="39" t="str">
        <f t="shared" si="0"/>
        <v/>
      </c>
    </row>
    <row r="2" spans="1:9" s="1" customFormat="1" ht="22.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41" t="s">
        <v>53</v>
      </c>
      <c r="F2" s="40" t="s">
        <v>2</v>
      </c>
      <c r="G2" s="39" t="str">
        <f>""</f>
        <v/>
      </c>
      <c r="H2" s="40" t="s">
        <v>3</v>
      </c>
      <c r="I2" s="39" t="str">
        <f>""</f>
        <v/>
      </c>
    </row>
    <row r="3" spans="1:9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80</v>
      </c>
      <c r="E3" s="42" t="s">
        <v>81</v>
      </c>
      <c r="F3" s="42" t="s">
        <v>82</v>
      </c>
      <c r="G3" s="42" t="s">
        <v>83</v>
      </c>
      <c r="H3" s="42" t="s">
        <v>84</v>
      </c>
      <c r="I3" s="42" t="s">
        <v>85</v>
      </c>
    </row>
    <row r="4" spans="1:9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">
        <v>65</v>
      </c>
      <c r="F4" s="42" t="s">
        <v>86</v>
      </c>
      <c r="G4" s="42" t="str">
        <f>""</f>
        <v/>
      </c>
      <c r="H4" s="42" t="str">
        <f>""</f>
        <v/>
      </c>
      <c r="I4" s="42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7">
        <f>D7</f>
        <v>55.44</v>
      </c>
      <c r="E6" s="17">
        <f>E7</f>
        <v>27.55</v>
      </c>
      <c r="F6" s="17">
        <f>F7</f>
        <v>27.89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7">
        <v>55.44</v>
      </c>
      <c r="E7" s="19">
        <v>27.55</v>
      </c>
      <c r="F7" s="19">
        <v>27.89</v>
      </c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17">
        <f>E8+F8</f>
        <v>55.44</v>
      </c>
      <c r="E8" s="19">
        <v>27.55</v>
      </c>
      <c r="F8" s="19">
        <v>27.89</v>
      </c>
      <c r="G8" s="11">
        <v>0</v>
      </c>
      <c r="H8" s="11">
        <v>0</v>
      </c>
      <c r="I8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3" workbookViewId="0">
      <selection activeCell="C6" sqref="C6:F30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43" t="s">
        <v>87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20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5" t="s">
        <v>2</v>
      </c>
      <c r="F2" s="44" t="str">
        <f>""</f>
        <v/>
      </c>
      <c r="G2" s="45" t="s">
        <v>3</v>
      </c>
      <c r="H2" s="44" t="str">
        <f>""</f>
        <v/>
      </c>
    </row>
    <row r="3" spans="1:8" s="20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58</v>
      </c>
      <c r="F3" s="47" t="s">
        <v>59</v>
      </c>
      <c r="G3" s="47" t="s">
        <v>60</v>
      </c>
      <c r="H3" s="47" t="s">
        <v>61</v>
      </c>
    </row>
    <row r="4" spans="1:8" s="20" customFormat="1" ht="30" customHeight="1" x14ac:dyDescent="0.2">
      <c r="A4" s="47" t="s">
        <v>8</v>
      </c>
      <c r="B4" s="25" t="s">
        <v>9</v>
      </c>
      <c r="C4" s="25" t="s">
        <v>88</v>
      </c>
      <c r="D4" s="25" t="s">
        <v>9</v>
      </c>
      <c r="E4" s="25" t="s">
        <v>74</v>
      </c>
      <c r="F4" s="25" t="s">
        <v>89</v>
      </c>
      <c r="G4" s="25" t="s">
        <v>90</v>
      </c>
      <c r="H4" s="25" t="s">
        <v>91</v>
      </c>
    </row>
    <row r="5" spans="1:8" s="20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  <c r="G5" s="26" t="s">
        <v>69</v>
      </c>
      <c r="H5" s="26" t="s">
        <v>70</v>
      </c>
    </row>
    <row r="6" spans="1:8" ht="16.5" customHeight="1" x14ac:dyDescent="0.2">
      <c r="A6" s="9">
        <v>1</v>
      </c>
      <c r="B6" s="18" t="s">
        <v>92</v>
      </c>
      <c r="C6" s="17">
        <v>55.44</v>
      </c>
      <c r="D6" s="27" t="s">
        <v>16</v>
      </c>
      <c r="E6" s="19">
        <v>0</v>
      </c>
      <c r="F6" s="19">
        <v>0</v>
      </c>
      <c r="G6" s="28">
        <v>0</v>
      </c>
      <c r="H6" s="28">
        <v>0</v>
      </c>
    </row>
    <row r="7" spans="1:8" ht="16.5" customHeight="1" x14ac:dyDescent="0.2">
      <c r="A7" s="9">
        <v>2</v>
      </c>
      <c r="B7" s="18" t="s">
        <v>93</v>
      </c>
      <c r="C7" s="19">
        <v>0</v>
      </c>
      <c r="D7" s="27" t="s">
        <v>18</v>
      </c>
      <c r="E7" s="19">
        <v>0</v>
      </c>
      <c r="F7" s="19">
        <v>0</v>
      </c>
      <c r="G7" s="28">
        <v>0</v>
      </c>
      <c r="H7" s="28">
        <v>0</v>
      </c>
    </row>
    <row r="8" spans="1:8" ht="16.5" customHeight="1" x14ac:dyDescent="0.2">
      <c r="A8" s="9">
        <v>3</v>
      </c>
      <c r="B8" s="18" t="s">
        <v>94</v>
      </c>
      <c r="C8" s="19">
        <v>0</v>
      </c>
      <c r="D8" s="27" t="s">
        <v>20</v>
      </c>
      <c r="E8" s="19">
        <v>0</v>
      </c>
      <c r="F8" s="19">
        <v>0</v>
      </c>
      <c r="G8" s="28">
        <v>0</v>
      </c>
      <c r="H8" s="28">
        <v>0</v>
      </c>
    </row>
    <row r="9" spans="1:8" ht="16.5" customHeight="1" x14ac:dyDescent="0.2">
      <c r="A9" s="9">
        <v>4</v>
      </c>
      <c r="B9" s="18" t="s">
        <v>29</v>
      </c>
      <c r="C9" s="19" t="s">
        <v>29</v>
      </c>
      <c r="D9" s="27" t="s">
        <v>22</v>
      </c>
      <c r="E9" s="19">
        <v>0</v>
      </c>
      <c r="F9" s="19">
        <v>0</v>
      </c>
      <c r="G9" s="28">
        <v>0</v>
      </c>
      <c r="H9" s="28">
        <v>0</v>
      </c>
    </row>
    <row r="10" spans="1:8" ht="16.5" customHeight="1" x14ac:dyDescent="0.2">
      <c r="A10" s="9">
        <v>5</v>
      </c>
      <c r="B10" s="18" t="s">
        <v>29</v>
      </c>
      <c r="C10" s="19" t="s">
        <v>29</v>
      </c>
      <c r="D10" s="27" t="s">
        <v>24</v>
      </c>
      <c r="E10" s="17">
        <f>SUM(F10:H10)</f>
        <v>55.44</v>
      </c>
      <c r="F10" s="17">
        <v>55.44</v>
      </c>
      <c r="G10" s="28">
        <v>0</v>
      </c>
      <c r="H10" s="28">
        <v>0</v>
      </c>
    </row>
    <row r="11" spans="1:8" ht="16.5" customHeight="1" x14ac:dyDescent="0.2">
      <c r="A11" s="9">
        <v>6</v>
      </c>
      <c r="B11" s="18" t="s">
        <v>29</v>
      </c>
      <c r="C11" s="19" t="s">
        <v>29</v>
      </c>
      <c r="D11" s="27" t="s">
        <v>26</v>
      </c>
      <c r="E11" s="19">
        <v>0</v>
      </c>
      <c r="F11" s="19">
        <v>0</v>
      </c>
      <c r="G11" s="28">
        <v>0</v>
      </c>
      <c r="H11" s="28">
        <v>0</v>
      </c>
    </row>
    <row r="12" spans="1:8" ht="16.5" customHeight="1" x14ac:dyDescent="0.2">
      <c r="A12" s="9">
        <v>7</v>
      </c>
      <c r="B12" s="18" t="s">
        <v>29</v>
      </c>
      <c r="C12" s="19" t="s">
        <v>29</v>
      </c>
      <c r="D12" s="27" t="s">
        <v>28</v>
      </c>
      <c r="E12" s="19">
        <v>0</v>
      </c>
      <c r="F12" s="19">
        <v>0</v>
      </c>
      <c r="G12" s="28">
        <v>0</v>
      </c>
      <c r="H12" s="28">
        <v>0</v>
      </c>
    </row>
    <row r="13" spans="1:8" ht="16.5" customHeight="1" x14ac:dyDescent="0.2">
      <c r="A13" s="9">
        <v>8</v>
      </c>
      <c r="B13" s="18" t="s">
        <v>29</v>
      </c>
      <c r="C13" s="19" t="s">
        <v>29</v>
      </c>
      <c r="D13" s="27" t="s">
        <v>30</v>
      </c>
      <c r="E13" s="19">
        <v>0</v>
      </c>
      <c r="F13" s="19">
        <v>0</v>
      </c>
      <c r="G13" s="28">
        <v>0</v>
      </c>
      <c r="H13" s="28">
        <v>0</v>
      </c>
    </row>
    <row r="14" spans="1:8" ht="16.5" customHeight="1" x14ac:dyDescent="0.2">
      <c r="A14" s="9">
        <v>9</v>
      </c>
      <c r="B14" s="18" t="s">
        <v>29</v>
      </c>
      <c r="C14" s="19" t="s">
        <v>29</v>
      </c>
      <c r="D14" s="27" t="s">
        <v>31</v>
      </c>
      <c r="E14" s="19">
        <v>0</v>
      </c>
      <c r="F14" s="19">
        <v>0</v>
      </c>
      <c r="G14" s="28">
        <v>0</v>
      </c>
      <c r="H14" s="28">
        <v>0</v>
      </c>
    </row>
    <row r="15" spans="1:8" ht="16.5" customHeight="1" x14ac:dyDescent="0.2">
      <c r="A15" s="9">
        <v>10</v>
      </c>
      <c r="B15" s="18" t="s">
        <v>29</v>
      </c>
      <c r="C15" s="19" t="s">
        <v>29</v>
      </c>
      <c r="D15" s="27" t="s">
        <v>32</v>
      </c>
      <c r="E15" s="19">
        <v>0</v>
      </c>
      <c r="F15" s="19">
        <v>0</v>
      </c>
      <c r="G15" s="28">
        <v>0</v>
      </c>
      <c r="H15" s="28">
        <v>0</v>
      </c>
    </row>
    <row r="16" spans="1:8" ht="16.5" customHeight="1" x14ac:dyDescent="0.2">
      <c r="A16" s="9">
        <v>11</v>
      </c>
      <c r="B16" s="18" t="s">
        <v>29</v>
      </c>
      <c r="C16" s="19" t="s">
        <v>29</v>
      </c>
      <c r="D16" s="27" t="s">
        <v>33</v>
      </c>
      <c r="E16" s="19">
        <v>0</v>
      </c>
      <c r="F16" s="19">
        <v>0</v>
      </c>
      <c r="G16" s="28">
        <v>0</v>
      </c>
      <c r="H16" s="28">
        <v>0</v>
      </c>
    </row>
    <row r="17" spans="1:8" ht="16.5" customHeight="1" x14ac:dyDescent="0.2">
      <c r="A17" s="9">
        <v>12</v>
      </c>
      <c r="B17" s="18" t="s">
        <v>29</v>
      </c>
      <c r="C17" s="19" t="s">
        <v>29</v>
      </c>
      <c r="D17" s="27" t="s">
        <v>34</v>
      </c>
      <c r="E17" s="19">
        <v>0</v>
      </c>
      <c r="F17" s="19">
        <v>0</v>
      </c>
      <c r="G17" s="28">
        <v>0</v>
      </c>
      <c r="H17" s="28">
        <v>0</v>
      </c>
    </row>
    <row r="18" spans="1:8" ht="16.5" customHeight="1" x14ac:dyDescent="0.2">
      <c r="A18" s="9">
        <v>13</v>
      </c>
      <c r="B18" s="18" t="s">
        <v>29</v>
      </c>
      <c r="C18" s="19" t="s">
        <v>29</v>
      </c>
      <c r="D18" s="27" t="s">
        <v>35</v>
      </c>
      <c r="E18" s="19">
        <v>0</v>
      </c>
      <c r="F18" s="19">
        <v>0</v>
      </c>
      <c r="G18" s="28">
        <v>0</v>
      </c>
      <c r="H18" s="28">
        <v>0</v>
      </c>
    </row>
    <row r="19" spans="1:8" ht="16.5" customHeight="1" x14ac:dyDescent="0.2">
      <c r="A19" s="9">
        <v>14</v>
      </c>
      <c r="B19" s="18" t="s">
        <v>29</v>
      </c>
      <c r="C19" s="19" t="s">
        <v>29</v>
      </c>
      <c r="D19" s="27" t="s">
        <v>36</v>
      </c>
      <c r="E19" s="19">
        <v>0</v>
      </c>
      <c r="F19" s="19">
        <v>0</v>
      </c>
      <c r="G19" s="28">
        <v>0</v>
      </c>
      <c r="H19" s="28">
        <v>0</v>
      </c>
    </row>
    <row r="20" spans="1:8" ht="16.5" customHeight="1" x14ac:dyDescent="0.2">
      <c r="A20" s="9">
        <v>15</v>
      </c>
      <c r="B20" s="18" t="s">
        <v>29</v>
      </c>
      <c r="C20" s="19" t="s">
        <v>29</v>
      </c>
      <c r="D20" s="27" t="s">
        <v>37</v>
      </c>
      <c r="E20" s="19">
        <v>0</v>
      </c>
      <c r="F20" s="19">
        <v>0</v>
      </c>
      <c r="G20" s="28">
        <v>0</v>
      </c>
      <c r="H20" s="28">
        <v>0</v>
      </c>
    </row>
    <row r="21" spans="1:8" ht="16.5" customHeight="1" x14ac:dyDescent="0.2">
      <c r="A21" s="9">
        <v>16</v>
      </c>
      <c r="B21" s="18" t="s">
        <v>29</v>
      </c>
      <c r="C21" s="19" t="s">
        <v>29</v>
      </c>
      <c r="D21" s="27" t="s">
        <v>38</v>
      </c>
      <c r="E21" s="19">
        <v>0</v>
      </c>
      <c r="F21" s="19">
        <v>0</v>
      </c>
      <c r="G21" s="28">
        <v>0</v>
      </c>
      <c r="H21" s="28">
        <v>0</v>
      </c>
    </row>
    <row r="22" spans="1:8" ht="16.5" customHeight="1" x14ac:dyDescent="0.2">
      <c r="A22" s="9">
        <v>17</v>
      </c>
      <c r="B22" s="18" t="s">
        <v>29</v>
      </c>
      <c r="C22" s="19" t="s">
        <v>29</v>
      </c>
      <c r="D22" s="27" t="s">
        <v>39</v>
      </c>
      <c r="E22" s="19">
        <v>0</v>
      </c>
      <c r="F22" s="19">
        <v>0</v>
      </c>
      <c r="G22" s="28">
        <v>0</v>
      </c>
      <c r="H22" s="28">
        <v>0</v>
      </c>
    </row>
    <row r="23" spans="1:8" ht="16.5" customHeight="1" x14ac:dyDescent="0.2">
      <c r="A23" s="9">
        <v>18</v>
      </c>
      <c r="B23" s="18" t="s">
        <v>29</v>
      </c>
      <c r="C23" s="19" t="s">
        <v>29</v>
      </c>
      <c r="D23" s="27" t="s">
        <v>40</v>
      </c>
      <c r="E23" s="19">
        <v>0</v>
      </c>
      <c r="F23" s="19">
        <v>0</v>
      </c>
      <c r="G23" s="28">
        <v>0</v>
      </c>
      <c r="H23" s="28">
        <v>0</v>
      </c>
    </row>
    <row r="24" spans="1:8" ht="16.5" customHeight="1" x14ac:dyDescent="0.2">
      <c r="A24" s="9">
        <v>19</v>
      </c>
      <c r="B24" s="18" t="s">
        <v>29</v>
      </c>
      <c r="C24" s="19" t="s">
        <v>29</v>
      </c>
      <c r="D24" s="27" t="s">
        <v>41</v>
      </c>
      <c r="E24" s="19">
        <v>0</v>
      </c>
      <c r="F24" s="19">
        <v>0</v>
      </c>
      <c r="G24" s="28">
        <v>0</v>
      </c>
      <c r="H24" s="28">
        <v>0</v>
      </c>
    </row>
    <row r="25" spans="1:8" ht="16.5" customHeight="1" x14ac:dyDescent="0.2">
      <c r="A25" s="9">
        <v>20</v>
      </c>
      <c r="B25" s="18" t="s">
        <v>29</v>
      </c>
      <c r="C25" s="19" t="s">
        <v>29</v>
      </c>
      <c r="D25" s="27" t="s">
        <v>42</v>
      </c>
      <c r="E25" s="19">
        <v>0</v>
      </c>
      <c r="F25" s="19">
        <v>0</v>
      </c>
      <c r="G25" s="28">
        <v>0</v>
      </c>
      <c r="H25" s="28">
        <v>0</v>
      </c>
    </row>
    <row r="26" spans="1:8" ht="16.5" customHeight="1" x14ac:dyDescent="0.2">
      <c r="A26" s="9">
        <v>21</v>
      </c>
      <c r="B26" s="18" t="s">
        <v>29</v>
      </c>
      <c r="C26" s="19" t="s">
        <v>29</v>
      </c>
      <c r="D26" s="27" t="s">
        <v>43</v>
      </c>
      <c r="E26" s="19">
        <v>0</v>
      </c>
      <c r="F26" s="19">
        <v>0</v>
      </c>
      <c r="G26" s="28">
        <v>0</v>
      </c>
      <c r="H26" s="28">
        <v>0</v>
      </c>
    </row>
    <row r="27" spans="1:8" ht="16.5" customHeight="1" x14ac:dyDescent="0.2">
      <c r="A27" s="9">
        <v>22</v>
      </c>
      <c r="B27" s="18" t="s">
        <v>29</v>
      </c>
      <c r="C27" s="19" t="s">
        <v>29</v>
      </c>
      <c r="D27" s="27" t="s">
        <v>44</v>
      </c>
      <c r="E27" s="19">
        <v>0</v>
      </c>
      <c r="F27" s="19">
        <v>0</v>
      </c>
      <c r="G27" s="28">
        <v>0</v>
      </c>
      <c r="H27" s="28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55.44</v>
      </c>
      <c r="D28" s="27" t="s">
        <v>46</v>
      </c>
      <c r="E28" s="17">
        <f>F28</f>
        <v>55.44</v>
      </c>
      <c r="F28" s="17">
        <f>F10</f>
        <v>55.44</v>
      </c>
      <c r="G28" s="28">
        <v>0</v>
      </c>
      <c r="H28" s="28">
        <v>0</v>
      </c>
    </row>
    <row r="29" spans="1:8" ht="16.5" customHeight="1" x14ac:dyDescent="0.2">
      <c r="A29" s="9">
        <v>24</v>
      </c>
      <c r="B29" s="18" t="s">
        <v>95</v>
      </c>
      <c r="C29" s="19">
        <v>0</v>
      </c>
      <c r="D29" s="27" t="s">
        <v>50</v>
      </c>
      <c r="E29" s="19">
        <v>0</v>
      </c>
      <c r="F29" s="19">
        <v>0</v>
      </c>
      <c r="G29" s="28">
        <v>0</v>
      </c>
      <c r="H29" s="28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55.44</v>
      </c>
      <c r="D30" s="27" t="s">
        <v>51</v>
      </c>
      <c r="E30" s="17">
        <f>F30</f>
        <v>55.44</v>
      </c>
      <c r="F30" s="17">
        <f>F28</f>
        <v>55.44</v>
      </c>
      <c r="G30" s="28">
        <v>0</v>
      </c>
      <c r="H30" s="28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E12" sqref="E12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8" t="s">
        <v>96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1.75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tr">
        <f>""</f>
        <v/>
      </c>
      <c r="F4" s="4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v>55.44</v>
      </c>
      <c r="E6" s="17">
        <v>27.55</v>
      </c>
      <c r="F6" s="17">
        <v>27.89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v>55.44</v>
      </c>
      <c r="E7" s="19">
        <v>27.55</v>
      </c>
      <c r="F7" s="19">
        <v>27.89</v>
      </c>
    </row>
    <row r="8" spans="1:6" ht="15" customHeight="1" x14ac:dyDescent="0.2">
      <c r="A8" s="9">
        <v>3</v>
      </c>
      <c r="B8" s="18" t="s">
        <v>77</v>
      </c>
      <c r="C8" s="18" t="s">
        <v>78</v>
      </c>
      <c r="D8" s="17">
        <f>SUM(E8:F8)</f>
        <v>55.44</v>
      </c>
      <c r="E8" s="19">
        <v>27.55</v>
      </c>
      <c r="F8" s="19">
        <v>27.89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D6" sqref="D6:F48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38" t="s">
        <v>97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18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81</v>
      </c>
      <c r="E3" s="42" t="s">
        <v>81</v>
      </c>
      <c r="F3" s="42" t="s">
        <v>82</v>
      </c>
    </row>
    <row r="4" spans="1:6" s="1" customFormat="1" ht="25.5" customHeight="1" x14ac:dyDescent="0.2">
      <c r="A4" s="42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27.550000000000004</v>
      </c>
      <c r="E6" s="17">
        <f>E7+E40</f>
        <v>0</v>
      </c>
      <c r="F6" s="17">
        <f>F19+F46</f>
        <v>27.550000000000004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7">
        <f t="shared" ref="D7:D48" si="0">SUM(E7:F7)</f>
        <v>0</v>
      </c>
      <c r="E7" s="17">
        <f>SUM(E8:E18)</f>
        <v>0</v>
      </c>
      <c r="F7" s="19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7">
        <f t="shared" si="0"/>
        <v>0</v>
      </c>
      <c r="E8" s="19"/>
      <c r="F8" s="19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7">
        <f t="shared" si="0"/>
        <v>0</v>
      </c>
      <c r="E9" s="19"/>
      <c r="F9" s="19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7">
        <f t="shared" si="0"/>
        <v>0</v>
      </c>
      <c r="E10" s="19"/>
      <c r="F10" s="19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7">
        <f t="shared" si="0"/>
        <v>0</v>
      </c>
      <c r="E11" s="19"/>
      <c r="F11" s="19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7">
        <f t="shared" si="0"/>
        <v>0</v>
      </c>
      <c r="E12" s="19"/>
      <c r="F12" s="19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7">
        <f t="shared" si="0"/>
        <v>0</v>
      </c>
      <c r="E13" s="19"/>
      <c r="F13" s="19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7">
        <f t="shared" si="0"/>
        <v>0</v>
      </c>
      <c r="E14" s="19"/>
      <c r="F14" s="19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7">
        <f t="shared" si="0"/>
        <v>0</v>
      </c>
      <c r="E15" s="19"/>
      <c r="F15" s="19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7">
        <f t="shared" si="0"/>
        <v>0</v>
      </c>
      <c r="E16" s="19"/>
      <c r="F16" s="19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7">
        <f t="shared" si="0"/>
        <v>0</v>
      </c>
      <c r="E17" s="19"/>
      <c r="F17" s="19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7"/>
      <c r="E18" s="19"/>
      <c r="F18" s="19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7">
        <f t="shared" si="0"/>
        <v>24.200000000000003</v>
      </c>
      <c r="E19" s="19"/>
      <c r="F19" s="17">
        <f>SUM(F20:F39)</f>
        <v>24.200000000000003</v>
      </c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7">
        <f t="shared" si="0"/>
        <v>2.4500000000000002</v>
      </c>
      <c r="E20" s="19"/>
      <c r="F20" s="19">
        <v>2.4500000000000002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7">
        <f t="shared" si="0"/>
        <v>0</v>
      </c>
      <c r="E21" s="19"/>
      <c r="F21" s="19"/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7"/>
      <c r="E22" s="19"/>
      <c r="F22" s="19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7">
        <f t="shared" si="0"/>
        <v>0</v>
      </c>
      <c r="E23" s="19"/>
      <c r="F23" s="19"/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7">
        <f t="shared" si="0"/>
        <v>0</v>
      </c>
      <c r="E24" s="19"/>
      <c r="F24" s="19"/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7">
        <f t="shared" si="0"/>
        <v>0.08</v>
      </c>
      <c r="E25" s="19"/>
      <c r="F25" s="19">
        <v>0.08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7">
        <f t="shared" si="0"/>
        <v>2.68</v>
      </c>
      <c r="E26" s="19"/>
      <c r="F26" s="19">
        <v>2.68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7">
        <f t="shared" si="0"/>
        <v>1</v>
      </c>
      <c r="E27" s="19"/>
      <c r="F27" s="19">
        <v>1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7">
        <f t="shared" si="0"/>
        <v>0.5</v>
      </c>
      <c r="E28" s="19"/>
      <c r="F28" s="19">
        <v>0.5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7">
        <f t="shared" si="0"/>
        <v>2.8</v>
      </c>
      <c r="E29" s="19"/>
      <c r="F29" s="19">
        <v>2.8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7">
        <f t="shared" si="0"/>
        <v>0</v>
      </c>
      <c r="E30" s="19"/>
      <c r="F30" s="19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7">
        <f t="shared" si="0"/>
        <v>0.3</v>
      </c>
      <c r="E31" s="19"/>
      <c r="F31" s="19">
        <v>0.3</v>
      </c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7">
        <f t="shared" si="0"/>
        <v>3.22</v>
      </c>
      <c r="E32" s="19"/>
      <c r="F32" s="19">
        <v>3.22</v>
      </c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7">
        <f t="shared" si="0"/>
        <v>11.17</v>
      </c>
      <c r="E33" s="19"/>
      <c r="F33" s="19">
        <v>11.17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7">
        <f t="shared" si="0"/>
        <v>0</v>
      </c>
      <c r="E34" s="19"/>
      <c r="F34" s="19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7">
        <f t="shared" si="0"/>
        <v>0</v>
      </c>
      <c r="E35" s="19"/>
      <c r="F35" s="19"/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7">
        <f t="shared" si="0"/>
        <v>0</v>
      </c>
      <c r="E36" s="19"/>
      <c r="F36" s="19"/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7">
        <f t="shared" si="0"/>
        <v>0</v>
      </c>
      <c r="E37" s="19"/>
      <c r="F37" s="19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7">
        <f t="shared" si="0"/>
        <v>0</v>
      </c>
      <c r="E38" s="19"/>
      <c r="F38" s="19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7">
        <f t="shared" si="0"/>
        <v>0</v>
      </c>
      <c r="E39" s="19"/>
      <c r="F39" s="19"/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7">
        <f t="shared" si="0"/>
        <v>0</v>
      </c>
      <c r="E40" s="17">
        <f>SUM(E41:E45)</f>
        <v>0</v>
      </c>
      <c r="F40" s="19"/>
    </row>
    <row r="41" spans="1:6" ht="18" customHeight="1" x14ac:dyDescent="0.2">
      <c r="A41" s="9">
        <v>36</v>
      </c>
      <c r="B41" s="18" t="s">
        <v>169</v>
      </c>
      <c r="C41" s="18" t="s">
        <v>170</v>
      </c>
      <c r="D41" s="17">
        <f t="shared" si="0"/>
        <v>0</v>
      </c>
      <c r="E41" s="19"/>
      <c r="F41" s="19"/>
    </row>
    <row r="42" spans="1:6" ht="18" customHeight="1" x14ac:dyDescent="0.2">
      <c r="A42" s="9">
        <v>37</v>
      </c>
      <c r="B42" s="18" t="s">
        <v>171</v>
      </c>
      <c r="C42" s="18" t="s">
        <v>172</v>
      </c>
      <c r="D42" s="17">
        <f t="shared" si="0"/>
        <v>0</v>
      </c>
      <c r="E42" s="19"/>
      <c r="F42" s="19"/>
    </row>
    <row r="43" spans="1:6" ht="18" customHeight="1" x14ac:dyDescent="0.2">
      <c r="A43" s="9">
        <v>38</v>
      </c>
      <c r="B43" s="18" t="s">
        <v>173</v>
      </c>
      <c r="C43" s="18" t="s">
        <v>174</v>
      </c>
      <c r="D43" s="17">
        <f t="shared" si="0"/>
        <v>0</v>
      </c>
      <c r="E43" s="19"/>
      <c r="F43" s="19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7">
        <f t="shared" si="0"/>
        <v>0</v>
      </c>
      <c r="E44" s="19"/>
      <c r="F44" s="19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7">
        <f t="shared" si="0"/>
        <v>0</v>
      </c>
      <c r="E45" s="19"/>
      <c r="F45" s="19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7">
        <f t="shared" si="0"/>
        <v>3.35</v>
      </c>
      <c r="E46" s="19"/>
      <c r="F46" s="17">
        <f>SUM(F47:F48)</f>
        <v>3.35</v>
      </c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7">
        <f t="shared" si="0"/>
        <v>3.35</v>
      </c>
      <c r="E47" s="19"/>
      <c r="F47" s="19">
        <v>3.35</v>
      </c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7">
        <f t="shared" si="0"/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8" t="s">
        <v>185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" customFormat="1" ht="27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2" t="str">
        <f>""</f>
        <v/>
      </c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2" t="str">
        <f>""</f>
        <v/>
      </c>
      <c r="E4" s="42" t="str">
        <f>""</f>
        <v/>
      </c>
      <c r="F4" s="4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8" t="s">
        <v>187</v>
      </c>
      <c r="B1" s="48"/>
      <c r="C1" s="48"/>
      <c r="D1" s="48"/>
      <c r="E1" s="40"/>
      <c r="F1" s="48"/>
    </row>
    <row r="2" spans="1:6" s="1" customFormat="1" ht="21" customHeight="1" x14ac:dyDescent="0.2">
      <c r="A2" s="41" t="s">
        <v>1</v>
      </c>
      <c r="B2" s="48"/>
      <c r="C2" s="40" t="s">
        <v>2</v>
      </c>
      <c r="D2" s="48"/>
      <c r="E2" s="6" t="s">
        <v>2</v>
      </c>
      <c r="F2" s="6" t="s">
        <v>3</v>
      </c>
    </row>
    <row r="3" spans="1:6" s="1" customFormat="1" ht="18" customHeight="1" x14ac:dyDescent="0.2">
      <c r="A3" s="42" t="s">
        <v>4</v>
      </c>
      <c r="B3" s="42" t="s">
        <v>54</v>
      </c>
      <c r="C3" s="49"/>
      <c r="D3" s="42" t="s">
        <v>74</v>
      </c>
      <c r="E3" s="42" t="s">
        <v>81</v>
      </c>
      <c r="F3" s="42" t="s">
        <v>82</v>
      </c>
    </row>
    <row r="4" spans="1:6" s="1" customFormat="1" ht="30" customHeight="1" x14ac:dyDescent="0.2">
      <c r="A4" s="42" t="s">
        <v>8</v>
      </c>
      <c r="B4" s="7" t="s">
        <v>62</v>
      </c>
      <c r="C4" s="7" t="s">
        <v>63</v>
      </c>
      <c r="D4" s="49"/>
      <c r="E4" s="49"/>
      <c r="F4" s="42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H15" sqref="H15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8" t="s">
        <v>188</v>
      </c>
      <c r="B1" s="39" t="str">
        <f t="shared" ref="B1:G1" si="0">""</f>
        <v/>
      </c>
      <c r="C1" s="39" t="str">
        <f t="shared" si="0"/>
        <v/>
      </c>
      <c r="D1" s="39" t="str">
        <f t="shared" si="0"/>
        <v/>
      </c>
      <c r="E1" s="40" t="str">
        <f t="shared" si="0"/>
        <v/>
      </c>
      <c r="F1" s="39" t="str">
        <f t="shared" si="0"/>
        <v/>
      </c>
      <c r="G1" s="39" t="str">
        <f t="shared" si="0"/>
        <v/>
      </c>
    </row>
    <row r="2" spans="1:7" s="1" customFormat="1" ht="29.25" customHeight="1" x14ac:dyDescent="0.2">
      <c r="A2" s="41" t="s">
        <v>1</v>
      </c>
      <c r="B2" s="39" t="str">
        <f>""</f>
        <v/>
      </c>
      <c r="C2" s="39" t="str">
        <f>""</f>
        <v/>
      </c>
      <c r="D2" s="40" t="s">
        <v>2</v>
      </c>
      <c r="E2" s="41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2" t="s">
        <v>4</v>
      </c>
      <c r="B3" s="42" t="s">
        <v>189</v>
      </c>
      <c r="C3" s="42" t="s">
        <v>6</v>
      </c>
      <c r="D3" s="42" t="str">
        <f>""</f>
        <v/>
      </c>
      <c r="E3" s="42" t="str">
        <f>""</f>
        <v/>
      </c>
      <c r="F3" s="42" t="str">
        <f>""</f>
        <v/>
      </c>
      <c r="G3" s="42" t="str">
        <f>""</f>
        <v/>
      </c>
    </row>
    <row r="4" spans="1:7" s="1" customFormat="1" ht="30" customHeight="1" x14ac:dyDescent="0.2">
      <c r="A4" s="42" t="s">
        <v>8</v>
      </c>
      <c r="B4" s="42" t="str">
        <f>""</f>
        <v/>
      </c>
      <c r="C4" s="7" t="s">
        <v>74</v>
      </c>
      <c r="D4" s="7" t="s">
        <v>89</v>
      </c>
      <c r="E4" s="7" t="s">
        <v>190</v>
      </c>
      <c r="F4" s="7" t="s">
        <v>91</v>
      </c>
      <c r="G4" s="7" t="s">
        <v>191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193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195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2018-03-11T06:50:44Z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