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黑沿子2018预算公开说明各校上报\"/>
    </mc:Choice>
  </mc:AlternateContent>
  <bookViews>
    <workbookView xWindow="0" yWindow="0" windowWidth="2061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8" i="5" l="1"/>
  <c r="D7" i="5"/>
  <c r="D7" i="3"/>
  <c r="D8" i="3"/>
  <c r="D9" i="3"/>
  <c r="E6" i="3"/>
  <c r="F6" i="3"/>
  <c r="D6" i="3"/>
  <c r="F6" i="6"/>
  <c r="E6" i="5"/>
  <c r="D6" i="5"/>
  <c r="D41" i="7"/>
  <c r="D42" i="7"/>
  <c r="D43" i="7"/>
  <c r="D44" i="7"/>
  <c r="D45" i="7"/>
  <c r="F46" i="7"/>
  <c r="D46" i="7" s="1"/>
  <c r="D47" i="7"/>
  <c r="D48" i="7"/>
  <c r="F28" i="2"/>
  <c r="F30" i="2" s="1"/>
  <c r="E30" i="2" s="1"/>
  <c r="C28" i="2"/>
  <c r="C30" i="2" s="1"/>
  <c r="D8" i="6"/>
  <c r="E40" i="7"/>
  <c r="E7" i="7"/>
  <c r="E6" i="7" s="1"/>
  <c r="F19" i="7"/>
  <c r="D19" i="7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28" i="4"/>
  <c r="E31" i="4"/>
  <c r="C28" i="4"/>
  <c r="C31" i="4" s="1"/>
  <c r="E6" i="6"/>
  <c r="D6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7" i="6"/>
  <c r="D6" i="7" l="1"/>
  <c r="E28" i="2"/>
  <c r="D7" i="7"/>
  <c r="F6" i="7"/>
</calcChain>
</file>

<file path=xl/sharedStrings.xml><?xml version="1.0" encoding="utf-8"?>
<sst xmlns="http://schemas.openxmlformats.org/spreadsheetml/2006/main" count="458" uniqueCount="200">
  <si>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</si>
  <si>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</si>
  <si>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</si>
  <si>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</si>
  <si>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</si>
  <si>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</si>
  <si>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</si>
  <si>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</si>
  <si>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</si>
  <si>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</si>
  <si>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</si>
  <si>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</si>
  <si>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</si>
  <si>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</si>
  <si>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</si>
  <si>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</si>
  <si>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</si>
  <si>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</si>
  <si>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</si>
  <si>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</si>
  <si>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</si>
  <si>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</si>
  <si>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</si>
  <si>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</si>
  <si>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</si>
  <si>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</si>
  <si>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</si>
  <si>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</si>
  <si>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</si>
  <si>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</si>
  <si>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</si>
  <si>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</si>
  <si>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</si>
  <si>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</si>
  <si>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</si>
  <si>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</si>
  <si>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</si>
  <si>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</si>
  <si>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</si>
  <si>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</si>
  <si>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</si>
  <si>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</si>
  <si>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</si>
  <si>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</si>
  <si>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</si>
  <si>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</si>
  <si>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</si>
  <si>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</si>
  <si>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</si>
  <si>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</si>
  <si>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</si>
  <si>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</si>
  <si>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</si>
  <si>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</si>
  <si>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</si>
  <si>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</si>
  <si>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</si>
  <si>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</si>
  <si>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</si>
  <si>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</si>
  <si>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</si>
  <si>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</si>
  <si>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</si>
  <si>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</si>
  <si>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</si>
  <si>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</si>
  <si>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</si>
  <si>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</si>
  <si>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</si>
  <si>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</si>
  <si>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</si>
  <si>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</si>
  <si>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</si>
  <si>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</si>
  <si>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</si>
  <si>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</si>
  <si>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</si>
  <si>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</si>
  <si>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</si>
  <si>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</si>
  <si>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</si>
  <si>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</si>
  <si>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</si>
  <si>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</si>
  <si>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</si>
  <si>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</si>
  <si>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</si>
  <si>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</si>
  <si>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</si>
  <si>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</si>
  <si>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</si>
  <si>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</si>
  <si>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</si>
  <si>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</si>
  <si>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</si>
  <si>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</si>
  <si>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</si>
  <si>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</si>
  <si>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</si>
  <si>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</si>
  <si>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</si>
  <si>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</si>
  <si>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</si>
  <si>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</si>
  <si>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</si>
  <si>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</si>
  <si>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</si>
  <si>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</si>
  <si>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</si>
  <si>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</si>
  <si>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</si>
  <si>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</si>
  <si>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</si>
  <si>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</si>
  <si>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</si>
  <si>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</si>
  <si>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</si>
  <si>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</si>
  <si>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</si>
  <si>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</si>
  <si>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</si>
  <si>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</si>
  <si>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</si>
  <si>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</si>
  <si>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</si>
  <si>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</si>
  <si>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</si>
  <si>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</si>
  <si>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</si>
  <si>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</si>
  <si>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</si>
  <si>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</si>
  <si>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</si>
  <si>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</si>
  <si>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</si>
  <si>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</si>
  <si>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</si>
  <si>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</si>
  <si>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</si>
  <si>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</si>
  <si>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</si>
  <si>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</si>
  <si>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</si>
  <si>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</si>
  <si>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</si>
  <si>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</si>
  <si>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</si>
  <si>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</si>
  <si>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</si>
  <si>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</si>
  <si>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</si>
  <si>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</si>
  <si>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</si>
  <si>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</si>
  <si>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</si>
  <si>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</si>
  <si>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</si>
  <si>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</si>
  <si>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</si>
  <si>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</si>
  <si>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</si>
  <si>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</si>
  <si>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</si>
  <si>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</si>
  <si>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</si>
  <si>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</si>
  <si>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</si>
  <si>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</si>
  <si>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</si>
  <si>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</si>
  <si>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</si>
  <si>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</si>
  <si>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</si>
  <si>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</si>
  <si>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</si>
  <si>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</si>
  <si>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</si>
  <si>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</si>
  <si>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</si>
  <si>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</si>
  <si>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</si>
  <si>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</si>
  <si>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</si>
  <si>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</si>
  <si>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</si>
  <si>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</si>
  <si>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</si>
  <si>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</si>
  <si>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</si>
  <si>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</si>
  <si>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</si>
  <si>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</si>
  <si>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</si>
  <si>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</si>
  <si>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</si>
  <si>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</si>
  <si>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</si>
  <si>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</si>
  <si>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部门编码及名称：[401005011004]唐山市丰南区黑沿子镇毕家0小学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</si>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</sst>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C9" sqref="C9"/>
    </sheetView>
  </sheetViews>
  <sheetFormatPr defaultColWidth="7.5" defaultRowHeight="15" customHeight="1" x14ac:dyDescent="0.2"/>
  <cols>
    <col min="1" max="1" width="6.25" style="1" customWidth="1"/>
    <col min="2" max="2" width="35" style="31" customWidth="1"/>
    <col min="3" max="3" width="15" style="32" customWidth="1"/>
    <col min="4" max="4" width="35" style="31" customWidth="1"/>
    <col min="5" max="5" width="15" style="32" customWidth="1"/>
    <col min="6" max="16384" width="7.5" style="30"/>
  </cols>
  <sheetData>
    <row r="1" spans="1:5" s="2" customFormat="1" ht="33.75" customHeight="1" x14ac:dyDescent="0.2">
      <c r="A1" s="18" t="s">
        <v>67</v>
      </c>
      <c r="B1" s="19" t="str">
        <f>""</f>
        <v/>
      </c>
      <c r="C1" s="19" t="str">
        <f>""</f>
        <v/>
      </c>
      <c r="D1" s="20" t="str">
        <f>""</f>
        <v/>
      </c>
      <c r="E1" s="19" t="str">
        <f>""</f>
        <v/>
      </c>
    </row>
    <row r="2" spans="1:5" s="2" customFormat="1" ht="18.75" customHeight="1" x14ac:dyDescent="0.2">
      <c r="A2" s="21" t="s">
        <v>198</v>
      </c>
      <c r="B2" s="20" t="s">
        <v>1</v>
      </c>
      <c r="C2" s="19" t="str">
        <f>""</f>
        <v/>
      </c>
      <c r="D2" s="16" t="s">
        <v>1</v>
      </c>
      <c r="E2" s="16" t="s">
        <v>2</v>
      </c>
    </row>
    <row r="3" spans="1:5" s="2" customFormat="1" ht="15" customHeight="1" x14ac:dyDescent="0.2">
      <c r="A3" s="17" t="s">
        <v>3</v>
      </c>
      <c r="B3" s="17" t="s">
        <v>4</v>
      </c>
      <c r="C3" s="17" t="s">
        <v>55</v>
      </c>
      <c r="D3" s="17" t="s">
        <v>5</v>
      </c>
      <c r="E3" s="17" t="str">
        <f>""</f>
        <v/>
      </c>
    </row>
    <row r="4" spans="1:5" s="2" customFormat="1" ht="30" customHeight="1" x14ac:dyDescent="0.2">
      <c r="A4" s="17" t="s">
        <v>10</v>
      </c>
      <c r="B4" s="15" t="s">
        <v>11</v>
      </c>
      <c r="C4" s="15" t="s">
        <v>56</v>
      </c>
      <c r="D4" s="15" t="s">
        <v>11</v>
      </c>
      <c r="E4" s="15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292.39999999999998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292.39999999999998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292.39999999999998</v>
      </c>
      <c r="D28" s="9" t="s">
        <v>51</v>
      </c>
      <c r="E28" s="10">
        <f>E10</f>
        <v>292.39999999999998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292.39999999999998</v>
      </c>
      <c r="D31" s="9" t="s">
        <v>54</v>
      </c>
      <c r="E31" s="10">
        <f>E28</f>
        <v>292.39999999999998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9" sqref="C9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16384" width="7.5" style="8"/>
  </cols>
  <sheetData>
    <row r="1" spans="1:11" s="13" customFormat="1" ht="29.25" customHeight="1" x14ac:dyDescent="0.2">
      <c r="A1" s="22" t="s">
        <v>68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3" t="str">
        <f>""</f>
        <v/>
      </c>
      <c r="H1" s="23" t="str">
        <f>""</f>
        <v/>
      </c>
      <c r="I1" s="23" t="str">
        <f>""</f>
        <v/>
      </c>
      <c r="J1" s="24" t="str">
        <f>""</f>
        <v/>
      </c>
      <c r="K1" s="23" t="str">
        <f>""</f>
        <v/>
      </c>
    </row>
    <row r="2" spans="1:11" s="13" customFormat="1" ht="29.25" customHeight="1" x14ac:dyDescent="0.2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3" t="str">
        <f>""</f>
        <v/>
      </c>
      <c r="F2" s="25" t="s">
        <v>69</v>
      </c>
      <c r="G2" s="23" t="str">
        <f>""</f>
        <v/>
      </c>
      <c r="H2" s="24" t="s">
        <v>1</v>
      </c>
      <c r="I2" s="23" t="str">
        <f>""</f>
        <v/>
      </c>
      <c r="J2" s="24" t="s">
        <v>2</v>
      </c>
      <c r="K2" s="23" t="str">
        <f>""</f>
        <v/>
      </c>
    </row>
    <row r="3" spans="1:11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71</v>
      </c>
      <c r="E3" s="17" t="s">
        <v>72</v>
      </c>
      <c r="F3" s="17" t="s">
        <v>73</v>
      </c>
      <c r="G3" s="17" t="s">
        <v>6</v>
      </c>
      <c r="H3" s="17" t="str">
        <f>""</f>
        <v/>
      </c>
      <c r="I3" s="17" t="s">
        <v>7</v>
      </c>
      <c r="J3" s="17" t="s">
        <v>8</v>
      </c>
      <c r="K3" s="17" t="s">
        <v>9</v>
      </c>
    </row>
    <row r="4" spans="1:11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76</v>
      </c>
      <c r="F4" s="17" t="s">
        <v>77</v>
      </c>
      <c r="G4" s="15" t="s">
        <v>76</v>
      </c>
      <c r="H4" s="15" t="s">
        <v>78</v>
      </c>
      <c r="I4" s="17" t="str">
        <f>""</f>
        <v/>
      </c>
      <c r="J4" s="17" t="str">
        <f>""</f>
        <v/>
      </c>
      <c r="K4" s="17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292.39999999999998</v>
      </c>
      <c r="E6" s="10">
        <f>SUM(E7)</f>
        <v>292.39999999999998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SUM(E7:F7)</f>
        <v>292.39999999999998</v>
      </c>
      <c r="E7" s="10">
        <v>292.39999999999998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196</v>
      </c>
      <c r="C8" s="9" t="s">
        <v>197</v>
      </c>
      <c r="D8" s="10">
        <f>SUM(E8:F8)</f>
        <v>292.39999999999998</v>
      </c>
      <c r="E8" s="10">
        <v>292.39999999999998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6384" width="7.5" style="8"/>
  </cols>
  <sheetData>
    <row r="1" spans="1:9" s="13" customFormat="1" ht="45" customHeight="1" x14ac:dyDescent="0.2">
      <c r="A1" s="22" t="s">
        <v>87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3" t="str">
        <f>""</f>
        <v/>
      </c>
      <c r="H1" s="24" t="str">
        <f>""</f>
        <v/>
      </c>
      <c r="I1" s="23" t="str">
        <f>""</f>
        <v/>
      </c>
    </row>
    <row r="2" spans="1:9" s="13" customFormat="1" ht="22.5" customHeight="1" x14ac:dyDescent="0.2">
      <c r="A2" s="25" t="s">
        <v>198</v>
      </c>
      <c r="B2" s="23" t="str">
        <f>""</f>
        <v/>
      </c>
      <c r="C2" s="23" t="str">
        <f>""</f>
        <v/>
      </c>
      <c r="D2" s="23" t="str">
        <f>""</f>
        <v/>
      </c>
      <c r="E2" s="25" t="s">
        <v>69</v>
      </c>
      <c r="F2" s="24" t="s">
        <v>1</v>
      </c>
      <c r="G2" s="23" t="str">
        <f>""</f>
        <v/>
      </c>
      <c r="H2" s="24" t="s">
        <v>2</v>
      </c>
      <c r="I2" s="23" t="str">
        <f>""</f>
        <v/>
      </c>
    </row>
    <row r="3" spans="1:9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88</v>
      </c>
      <c r="E3" s="17" t="s">
        <v>89</v>
      </c>
      <c r="F3" s="17" t="s">
        <v>90</v>
      </c>
      <c r="G3" s="17" t="s">
        <v>91</v>
      </c>
      <c r="H3" s="17" t="s">
        <v>92</v>
      </c>
      <c r="I3" s="17" t="s">
        <v>93</v>
      </c>
    </row>
    <row r="4" spans="1:9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">
        <v>77</v>
      </c>
      <c r="F4" s="17" t="s">
        <v>94</v>
      </c>
      <c r="G4" s="17" t="str">
        <f>""</f>
        <v/>
      </c>
      <c r="H4" s="17" t="str">
        <f>""</f>
        <v/>
      </c>
      <c r="I4" s="17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f>E6+F6</f>
        <v>292.40000000000003</v>
      </c>
      <c r="E6" s="10">
        <f>SUM(E7)</f>
        <v>289.3</v>
      </c>
      <c r="F6" s="10">
        <f>SUM(F7)</f>
        <v>3.1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292.40000000000003</v>
      </c>
      <c r="E7" s="10">
        <v>289.3</v>
      </c>
      <c r="F7" s="10">
        <v>3.1</v>
      </c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>E8+F8</f>
        <v>292.40000000000003</v>
      </c>
      <c r="E8" s="10">
        <v>289.3</v>
      </c>
      <c r="F8" s="10">
        <v>3.1</v>
      </c>
      <c r="G8" s="10">
        <v>0</v>
      </c>
      <c r="H8" s="10">
        <v>0</v>
      </c>
      <c r="I8" s="10">
        <v>0</v>
      </c>
    </row>
    <row r="9" spans="1:9" ht="15" customHeight="1" x14ac:dyDescent="0.2">
      <c r="A9" s="4">
        <v>4</v>
      </c>
      <c r="B9" s="9" t="s">
        <v>196</v>
      </c>
      <c r="C9" s="9" t="s">
        <v>197</v>
      </c>
      <c r="D9" s="10">
        <f>E9+F9</f>
        <v>292.40000000000003</v>
      </c>
      <c r="E9" s="10">
        <v>289.3</v>
      </c>
      <c r="F9" s="10">
        <v>3.1</v>
      </c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1" customWidth="1"/>
    <col min="2" max="2" width="25" style="31" customWidth="1"/>
    <col min="3" max="3" width="12.5" style="32" customWidth="1"/>
    <col min="4" max="4" width="27.5" style="31" customWidth="1"/>
    <col min="5" max="8" width="12.5" style="32" customWidth="1"/>
    <col min="9" max="16384" width="7.5" style="30"/>
  </cols>
  <sheetData>
    <row r="1" spans="1:8" s="2" customFormat="1" ht="28.5" customHeight="1" x14ac:dyDescent="0.2">
      <c r="A1" s="18" t="s">
        <v>0</v>
      </c>
      <c r="B1" s="19" t="str">
        <f>""</f>
        <v/>
      </c>
      <c r="C1" s="19" t="str">
        <f>""</f>
        <v/>
      </c>
      <c r="D1" s="19" t="str">
        <f>""</f>
        <v/>
      </c>
      <c r="E1" s="19" t="str">
        <f>""</f>
        <v/>
      </c>
      <c r="F1" s="19" t="str">
        <f>""</f>
        <v/>
      </c>
      <c r="G1" s="20" t="str">
        <f>""</f>
        <v/>
      </c>
      <c r="H1" s="19" t="str">
        <f>""</f>
        <v/>
      </c>
    </row>
    <row r="2" spans="1:8" s="2" customFormat="1" ht="22.5" customHeight="1" x14ac:dyDescent="0.2">
      <c r="A2" s="21" t="s">
        <v>198</v>
      </c>
      <c r="B2" s="19" t="str">
        <f>""</f>
        <v/>
      </c>
      <c r="C2" s="19" t="str">
        <f>""</f>
        <v/>
      </c>
      <c r="D2" s="19" t="str">
        <f>""</f>
        <v/>
      </c>
      <c r="E2" s="20" t="s">
        <v>1</v>
      </c>
      <c r="F2" s="19" t="str">
        <f>""</f>
        <v/>
      </c>
      <c r="G2" s="20" t="s">
        <v>2</v>
      </c>
      <c r="H2" s="19" t="str">
        <f>""</f>
        <v/>
      </c>
    </row>
    <row r="3" spans="1:8" s="2" customFormat="1" ht="18" customHeight="1" x14ac:dyDescent="0.2">
      <c r="A3" s="17" t="s">
        <v>3</v>
      </c>
      <c r="B3" s="17" t="s">
        <v>4</v>
      </c>
      <c r="C3" s="17" t="str">
        <f>""</f>
        <v/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</row>
    <row r="4" spans="1:8" s="2" customFormat="1" ht="30" customHeight="1" x14ac:dyDescent="0.2">
      <c r="A4" s="17" t="s">
        <v>10</v>
      </c>
      <c r="B4" s="15" t="s">
        <v>11</v>
      </c>
      <c r="C4" s="15" t="s">
        <v>12</v>
      </c>
      <c r="D4" s="15" t="s">
        <v>11</v>
      </c>
      <c r="E4" s="15" t="s">
        <v>13</v>
      </c>
      <c r="F4" s="15" t="s">
        <v>14</v>
      </c>
      <c r="G4" s="15" t="s">
        <v>15</v>
      </c>
      <c r="H4" s="15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292.39999999999998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v>292.39999999999998</v>
      </c>
      <c r="F10" s="10">
        <v>292.39999999999998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292.39999999999998</v>
      </c>
      <c r="D28" s="9" t="s">
        <v>51</v>
      </c>
      <c r="E28" s="10">
        <f>F28</f>
        <v>292.39999999999998</v>
      </c>
      <c r="F28" s="10">
        <f>F10</f>
        <v>292.39999999999998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292.39999999999998</v>
      </c>
      <c r="D30" s="9" t="s">
        <v>54</v>
      </c>
      <c r="E30" s="10">
        <f>F30</f>
        <v>292.39999999999998</v>
      </c>
      <c r="F30" s="10">
        <f>F28</f>
        <v>292.39999999999998</v>
      </c>
      <c r="G30" s="10">
        <v>0</v>
      </c>
      <c r="H30" s="10">
        <v>0</v>
      </c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9" sqref="C9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46.5" customHeight="1" x14ac:dyDescent="0.2">
      <c r="A1" s="22" t="s">
        <v>95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21.75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292.40000000000003</v>
      </c>
      <c r="E6" s="10">
        <f>SUM(E7)</f>
        <v>289.3</v>
      </c>
      <c r="F6" s="10">
        <f>SUM(F7)</f>
        <v>3.1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>SUM(E7:F7)</f>
        <v>292.40000000000003</v>
      </c>
      <c r="E7" s="10">
        <v>289.3</v>
      </c>
      <c r="F7" s="10">
        <v>3.1</v>
      </c>
    </row>
    <row r="8" spans="1:6" ht="15" customHeight="1" x14ac:dyDescent="0.2">
      <c r="A8" s="4">
        <v>3</v>
      </c>
      <c r="B8" s="9" t="s">
        <v>196</v>
      </c>
      <c r="C8" s="9" t="s">
        <v>197</v>
      </c>
      <c r="D8" s="10">
        <f>SUM(E8:F8)</f>
        <v>3.1</v>
      </c>
      <c r="E8" s="10"/>
      <c r="F8" s="10">
        <v>3.1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C9" sqref="C9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7" customHeight="1" x14ac:dyDescent="0.2">
      <c r="A1" s="22" t="s">
        <v>96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18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89</v>
      </c>
      <c r="E3" s="17" t="s">
        <v>89</v>
      </c>
      <c r="F3" s="17" t="s">
        <v>90</v>
      </c>
    </row>
    <row r="4" spans="1:6" s="13" customFormat="1" ht="25.5" customHeight="1" x14ac:dyDescent="0.2">
      <c r="A4" s="17" t="s">
        <v>10</v>
      </c>
      <c r="B4" s="15" t="s">
        <v>97</v>
      </c>
      <c r="C4" s="15" t="s">
        <v>75</v>
      </c>
      <c r="D4" s="15" t="s">
        <v>13</v>
      </c>
      <c r="E4" s="15" t="s">
        <v>98</v>
      </c>
      <c r="F4" s="15" t="s">
        <v>99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289.3</v>
      </c>
      <c r="E6" s="10">
        <f>E7+E40</f>
        <v>236.29000000000002</v>
      </c>
      <c r="F6" s="10">
        <f>F19+F46</f>
        <v>53.010000000000005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236.23000000000002</v>
      </c>
      <c r="E7" s="10">
        <f>SUM(E8:E18)</f>
        <v>236.23000000000002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67.400000000000006</v>
      </c>
      <c r="E8" s="10">
        <v>67.400000000000006</v>
      </c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21.33</v>
      </c>
      <c r="E9" s="10">
        <v>21.33</v>
      </c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9.5</v>
      </c>
      <c r="E10" s="10">
        <v>9.5</v>
      </c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67.48</v>
      </c>
      <c r="E11" s="10">
        <v>67.48</v>
      </c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24.75</v>
      </c>
      <c r="E12" s="10">
        <v>24.75</v>
      </c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9.9</v>
      </c>
      <c r="E13" s="10">
        <v>9.9</v>
      </c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8.91</v>
      </c>
      <c r="E14" s="10">
        <v>8.91</v>
      </c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9.64</v>
      </c>
      <c r="E15" s="10">
        <v>9.64</v>
      </c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2.48</v>
      </c>
      <c r="E16" s="10">
        <v>2.48</v>
      </c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14.84</v>
      </c>
      <c r="E17" s="10">
        <v>14.84</v>
      </c>
      <c r="F17" s="10"/>
    </row>
    <row r="18" spans="1:6" ht="18" customHeight="1" x14ac:dyDescent="0.2">
      <c r="A18" s="4">
        <v>13</v>
      </c>
      <c r="B18" s="9" t="s">
        <v>180</v>
      </c>
      <c r="C18" s="9" t="s">
        <v>181</v>
      </c>
      <c r="D18" s="10"/>
      <c r="E18" s="10"/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51.710000000000008</v>
      </c>
      <c r="E19" s="10"/>
      <c r="F19" s="10">
        <f>SUM(F20:F39)</f>
        <v>51.710000000000008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3.15</v>
      </c>
      <c r="E20" s="10"/>
      <c r="F20" s="10">
        <v>3.15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0.95</v>
      </c>
      <c r="E21" s="10"/>
      <c r="F21" s="10">
        <v>0.95</v>
      </c>
    </row>
    <row r="22" spans="1:6" ht="18" customHeight="1" x14ac:dyDescent="0.2">
      <c r="A22" s="4">
        <v>17</v>
      </c>
      <c r="B22" s="9" t="s">
        <v>182</v>
      </c>
      <c r="C22" s="9" t="s">
        <v>183</v>
      </c>
      <c r="D22" s="10"/>
      <c r="E22" s="10"/>
      <c r="F22" s="10"/>
    </row>
    <row r="23" spans="1:6" ht="18" customHeight="1" x14ac:dyDescent="0.2">
      <c r="A23" s="4">
        <v>18</v>
      </c>
      <c r="B23" s="9" t="s">
        <v>184</v>
      </c>
      <c r="C23" s="9" t="s">
        <v>185</v>
      </c>
      <c r="D23" s="10">
        <f t="shared" si="0"/>
        <v>0</v>
      </c>
      <c r="E23" s="10"/>
      <c r="F23" s="10"/>
    </row>
    <row r="24" spans="1:6" ht="18" customHeight="1" x14ac:dyDescent="0.2">
      <c r="A24" s="4">
        <v>19</v>
      </c>
      <c r="B24" s="9" t="s">
        <v>186</v>
      </c>
      <c r="C24" s="9" t="s">
        <v>187</v>
      </c>
      <c r="D24" s="10">
        <f t="shared" ref="D24:D29" si="1">SUM(F24:F24)</f>
        <v>0.5</v>
      </c>
      <c r="E24" s="10"/>
      <c r="F24" s="10">
        <v>0.5</v>
      </c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1"/>
        <v>0.08</v>
      </c>
      <c r="E25" s="10"/>
      <c r="F25" s="10">
        <v>0.08</v>
      </c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1"/>
        <v>16.8</v>
      </c>
      <c r="E26" s="10"/>
      <c r="F26" s="10">
        <v>16.8</v>
      </c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1"/>
        <v>0.5</v>
      </c>
      <c r="E27" s="10"/>
      <c r="F27" s="10">
        <v>0.5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1"/>
        <v>1.8</v>
      </c>
      <c r="E28" s="10"/>
      <c r="F28" s="10">
        <v>1.8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1"/>
        <v>7.5</v>
      </c>
      <c r="E29" s="10"/>
      <c r="F29" s="10">
        <v>7.5</v>
      </c>
    </row>
    <row r="30" spans="1:6" ht="18" customHeight="1" x14ac:dyDescent="0.2">
      <c r="A30" s="4">
        <v>25</v>
      </c>
      <c r="B30" s="9" t="s">
        <v>188</v>
      </c>
      <c r="C30" s="9" t="s">
        <v>189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1.1000000000000001</v>
      </c>
      <c r="E31" s="10"/>
      <c r="F31" s="10">
        <v>1.1000000000000001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>SUM(F32:F32)</f>
        <v>1.95</v>
      </c>
      <c r="E32" s="10"/>
      <c r="F32" s="10">
        <v>1.95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>SUM(F33:F33)</f>
        <v>12.52</v>
      </c>
      <c r="E33" s="10"/>
      <c r="F33" s="10">
        <v>12.52</v>
      </c>
    </row>
    <row r="34" spans="1:6" ht="18" customHeight="1" x14ac:dyDescent="0.2">
      <c r="A34" s="4">
        <v>29</v>
      </c>
      <c r="B34" s="9" t="s">
        <v>190</v>
      </c>
      <c r="C34" s="9" t="s">
        <v>191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3.03</v>
      </c>
      <c r="E35" s="10"/>
      <c r="F35" s="10">
        <v>3.03</v>
      </c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1.83</v>
      </c>
      <c r="E36" s="10"/>
      <c r="F36" s="10">
        <v>1.83</v>
      </c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 t="s">
        <v>199</v>
      </c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153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154</v>
      </c>
      <c r="C40" s="9" t="s">
        <v>155</v>
      </c>
      <c r="D40" s="10">
        <f t="shared" si="0"/>
        <v>0.06</v>
      </c>
      <c r="E40" s="10">
        <f>SUM(E41:E45)</f>
        <v>0.06</v>
      </c>
      <c r="F40" s="10"/>
    </row>
    <row r="41" spans="1:6" ht="18" customHeight="1" x14ac:dyDescent="0.2">
      <c r="A41" s="4">
        <v>36</v>
      </c>
      <c r="B41" s="9" t="s">
        <v>156</v>
      </c>
      <c r="C41" s="9" t="s">
        <v>157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158</v>
      </c>
      <c r="C42" s="9" t="s">
        <v>159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192</v>
      </c>
      <c r="C43" s="9" t="s">
        <v>193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160</v>
      </c>
      <c r="C44" s="9" t="s">
        <v>161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162</v>
      </c>
      <c r="C45" s="9" t="s">
        <v>163</v>
      </c>
      <c r="D45" s="10">
        <f t="shared" si="0"/>
        <v>0.06</v>
      </c>
      <c r="E45" s="10">
        <v>0.06</v>
      </c>
      <c r="F45" s="10"/>
    </row>
    <row r="46" spans="1:6" ht="18" customHeight="1" x14ac:dyDescent="0.2">
      <c r="A46" s="4">
        <v>41</v>
      </c>
      <c r="B46" s="9" t="s">
        <v>164</v>
      </c>
      <c r="C46" s="9" t="s">
        <v>165</v>
      </c>
      <c r="D46" s="10">
        <f t="shared" si="0"/>
        <v>1.3</v>
      </c>
      <c r="E46" s="10"/>
      <c r="F46" s="10">
        <f>SUM(F47:F48)</f>
        <v>1.3</v>
      </c>
    </row>
    <row r="47" spans="1:6" ht="18" customHeight="1" x14ac:dyDescent="0.2">
      <c r="A47" s="4">
        <v>42</v>
      </c>
      <c r="B47" s="9" t="s">
        <v>166</v>
      </c>
      <c r="C47" s="9" t="s">
        <v>167</v>
      </c>
      <c r="D47" s="10">
        <f t="shared" si="0"/>
        <v>2</v>
      </c>
      <c r="E47" s="10">
        <v>1</v>
      </c>
      <c r="F47" s="10">
        <v>1</v>
      </c>
    </row>
    <row r="48" spans="1:6" ht="18" customHeight="1" x14ac:dyDescent="0.2">
      <c r="A48" s="4">
        <v>43</v>
      </c>
      <c r="B48" s="9" t="s">
        <v>194</v>
      </c>
      <c r="C48" s="9" t="s">
        <v>195</v>
      </c>
      <c r="D48" s="10">
        <f t="shared" si="0"/>
        <v>0.6</v>
      </c>
      <c r="E48" s="10">
        <v>0.3</v>
      </c>
      <c r="F48" s="10">
        <v>0.3</v>
      </c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16384" width="7.5" style="8"/>
  </cols>
  <sheetData>
    <row r="1" spans="1:6" s="13" customFormat="1" ht="25.5" customHeight="1" x14ac:dyDescent="0.2">
      <c r="A1" s="22" t="s">
        <v>168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13" customFormat="1" ht="27" customHeight="1" x14ac:dyDescent="0.2">
      <c r="A2" s="25" t="s">
        <v>198</v>
      </c>
      <c r="B2" s="23" t="str">
        <f>""</f>
        <v/>
      </c>
      <c r="C2" s="24" t="s">
        <v>1</v>
      </c>
      <c r="D2" s="23" t="str">
        <f>""</f>
        <v/>
      </c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17" t="str">
        <f>""</f>
        <v/>
      </c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17" t="str">
        <f>""</f>
        <v/>
      </c>
      <c r="E4" s="17" t="str">
        <f>""</f>
        <v/>
      </c>
      <c r="F4" s="17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16384" width="7.5" style="8"/>
  </cols>
  <sheetData>
    <row r="1" spans="1:6" s="13" customFormat="1" ht="29.25" customHeight="1" x14ac:dyDescent="0.2">
      <c r="A1" s="22" t="s">
        <v>169</v>
      </c>
      <c r="B1" s="27"/>
      <c r="C1" s="27"/>
      <c r="D1" s="27"/>
      <c r="E1" s="24"/>
      <c r="F1" s="27"/>
    </row>
    <row r="2" spans="1:6" s="13" customFormat="1" ht="21" customHeight="1" x14ac:dyDescent="0.2">
      <c r="A2" s="25" t="s">
        <v>198</v>
      </c>
      <c r="B2" s="27"/>
      <c r="C2" s="24" t="s">
        <v>1</v>
      </c>
      <c r="D2" s="27"/>
      <c r="E2" s="26" t="s">
        <v>1</v>
      </c>
      <c r="F2" s="26" t="s">
        <v>2</v>
      </c>
    </row>
    <row r="3" spans="1:6" s="13" customFormat="1" ht="18" customHeight="1" x14ac:dyDescent="0.2">
      <c r="A3" s="17" t="s">
        <v>3</v>
      </c>
      <c r="B3" s="17" t="s">
        <v>70</v>
      </c>
      <c r="C3" s="28"/>
      <c r="D3" s="17" t="s">
        <v>13</v>
      </c>
      <c r="E3" s="17" t="s">
        <v>89</v>
      </c>
      <c r="F3" s="17" t="s">
        <v>90</v>
      </c>
    </row>
    <row r="4" spans="1:6" s="13" customFormat="1" ht="30" customHeight="1" x14ac:dyDescent="0.2">
      <c r="A4" s="17" t="s">
        <v>10</v>
      </c>
      <c r="B4" s="15" t="s">
        <v>74</v>
      </c>
      <c r="C4" s="15" t="s">
        <v>75</v>
      </c>
      <c r="D4" s="28"/>
      <c r="E4" s="28"/>
      <c r="F4" s="17" t="s">
        <v>79</v>
      </c>
    </row>
    <row r="5" spans="1:6" s="13" customFormat="1" ht="15" customHeight="1" x14ac:dyDescent="0.2">
      <c r="A5" s="3" t="s">
        <v>10</v>
      </c>
      <c r="B5" s="29"/>
      <c r="C5" s="29"/>
      <c r="D5" s="29"/>
      <c r="E5" s="29"/>
      <c r="F5" s="29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16384" width="7.5" style="8"/>
  </cols>
  <sheetData>
    <row r="1" spans="1:7" s="13" customFormat="1" ht="43.5" customHeight="1" x14ac:dyDescent="0.2">
      <c r="A1" s="22" t="s">
        <v>170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  <c r="G1" s="23" t="str">
        <f>""</f>
        <v/>
      </c>
    </row>
    <row r="2" spans="1:7" s="13" customFormat="1" ht="29.25" customHeight="1" x14ac:dyDescent="0.2">
      <c r="A2" s="25" t="s">
        <v>198</v>
      </c>
      <c r="B2" s="23" t="str">
        <f>""</f>
        <v/>
      </c>
      <c r="C2" s="23" t="str">
        <f>""</f>
        <v/>
      </c>
      <c r="D2" s="24" t="s">
        <v>1</v>
      </c>
      <c r="E2" s="25" t="str">
        <f>""</f>
        <v/>
      </c>
      <c r="F2" s="26" t="s">
        <v>1</v>
      </c>
      <c r="G2" s="26" t="s">
        <v>2</v>
      </c>
    </row>
    <row r="3" spans="1:7" s="13" customFormat="1" ht="18" customHeight="1" x14ac:dyDescent="0.2">
      <c r="A3" s="17" t="s">
        <v>3</v>
      </c>
      <c r="B3" s="17" t="s">
        <v>171</v>
      </c>
      <c r="C3" s="17" t="s">
        <v>55</v>
      </c>
      <c r="D3" s="17" t="str">
        <f>""</f>
        <v/>
      </c>
      <c r="E3" s="17" t="str">
        <f>""</f>
        <v/>
      </c>
      <c r="F3" s="17" t="str">
        <f>""</f>
        <v/>
      </c>
      <c r="G3" s="17" t="str">
        <f>""</f>
        <v/>
      </c>
    </row>
    <row r="4" spans="1:7" s="13" customFormat="1" ht="30" customHeight="1" x14ac:dyDescent="0.2">
      <c r="A4" s="17" t="s">
        <v>10</v>
      </c>
      <c r="B4" s="17" t="str">
        <f>""</f>
        <v/>
      </c>
      <c r="C4" s="15"/>
      <c r="D4" s="15" t="s">
        <v>14</v>
      </c>
      <c r="E4" s="15" t="s">
        <v>172</v>
      </c>
      <c r="F4" s="15" t="s">
        <v>16</v>
      </c>
      <c r="G4" s="15" t="s">
        <v>173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2018-03-11T00:42:28Z</dcterms:modified>
</cp:coreProperties>
</file>